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"/>
    </mc:Choice>
  </mc:AlternateContent>
  <bookViews>
    <workbookView xWindow="0" yWindow="0" windowWidth="21570" windowHeight="80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G195" i="1" l="1"/>
  <c r="I195" i="1"/>
  <c r="L195" i="1"/>
  <c r="F195" i="1"/>
  <c r="J176" i="1"/>
  <c r="H176" i="1"/>
  <c r="F176" i="1"/>
  <c r="I157" i="1"/>
  <c r="G157" i="1"/>
  <c r="H157" i="1"/>
  <c r="L157" i="1"/>
  <c r="F157" i="1"/>
  <c r="J138" i="1"/>
  <c r="L138" i="1"/>
  <c r="F138" i="1"/>
  <c r="L119" i="1"/>
  <c r="F119" i="1"/>
  <c r="J100" i="1"/>
  <c r="I100" i="1"/>
  <c r="G100" i="1"/>
  <c r="H100" i="1"/>
  <c r="L100" i="1"/>
  <c r="F100" i="1"/>
  <c r="J81" i="1"/>
  <c r="H81" i="1"/>
  <c r="I81" i="1"/>
  <c r="L81" i="1"/>
  <c r="F81" i="1"/>
  <c r="J62" i="1"/>
  <c r="G62" i="1"/>
  <c r="I62" i="1"/>
  <c r="H62" i="1"/>
  <c r="L62" i="1"/>
  <c r="F62" i="1"/>
  <c r="H43" i="1"/>
  <c r="G43" i="1"/>
  <c r="I43" i="1"/>
  <c r="L43" i="1"/>
  <c r="F43" i="1"/>
  <c r="J24" i="1"/>
  <c r="F24" i="1"/>
  <c r="L24" i="1"/>
  <c r="G196" i="1" l="1"/>
  <c r="I196" i="1"/>
  <c r="H196" i="1"/>
  <c r="J196" i="1"/>
  <c r="L196" i="1"/>
  <c r="F196" i="1"/>
</calcChain>
</file>

<file path=xl/sharedStrings.xml><?xml version="1.0" encoding="utf-8"?>
<sst xmlns="http://schemas.openxmlformats.org/spreadsheetml/2006/main" count="302" uniqueCount="88">
  <si>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</si>
  <si>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</si>
  <si>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</si>
  <si>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</si>
  <si>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</si>
  <si>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</si>
  <si>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</si>
  <si>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</si>
  <si>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</si>
  <si>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</si>
  <si>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</si>
  <si>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</si>
  <si>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</si>
  <si>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</si>
  <si>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</si>
  <si>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</si>
  <si>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</si>
  <si>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</si>
  <si>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</si>
  <si>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</si>
  <si>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</si>
  <si>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</si>
  <si>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</si>
  <si>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</si>
  <si>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</si>
  <si>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</si>
  <si>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</si>
  <si>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</si>
  <si>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</si>
  <si>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</si>
  <si>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</si>
  <si>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</si>
  <si>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</si>
  <si>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</si>
  <si>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</si>
  <si>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</si>
  <si>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</si>
  <si>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</si>
  <si>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</si>
  <si>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Пантюшина</t>
  </si>
  <si>
    <t>МОУ "Нарминская средняя школа"</t>
  </si>
  <si>
    <t>Каша пшенная молочная жидкая</t>
  </si>
  <si>
    <t>Чай с сахаром</t>
  </si>
  <si>
    <t>Яблоко</t>
  </si>
  <si>
    <t>Кондитерские изделия</t>
  </si>
  <si>
    <t>Овощи свежие (огурец)</t>
  </si>
  <si>
    <t>Щи из свежей капусты с курицей</t>
  </si>
  <si>
    <t>Котлета рубленая из птицы</t>
  </si>
  <si>
    <t>Рис отварной</t>
  </si>
  <si>
    <t>Кисель</t>
  </si>
  <si>
    <t>Хлеб пшеничный</t>
  </si>
  <si>
    <t>Хлеб ржаной</t>
  </si>
  <si>
    <t>Вермишель молочная</t>
  </si>
  <si>
    <t>Бутерброд с маслом</t>
  </si>
  <si>
    <t>Какао с молоком</t>
  </si>
  <si>
    <t>83.07</t>
  </si>
  <si>
    <t>1а</t>
  </si>
  <si>
    <t>Салат из свежей капусты с морковью</t>
  </si>
  <si>
    <t>Суп картофельный с рисовой крупой с тушенкой</t>
  </si>
  <si>
    <t>Котлета рубленая</t>
  </si>
  <si>
    <t>Картофельное пюре</t>
  </si>
  <si>
    <t>Чай с лимоном</t>
  </si>
  <si>
    <t>Рис отварной с тушенкой</t>
  </si>
  <si>
    <t>Овощи свежие (помидоры)</t>
  </si>
  <si>
    <t>Борщ из свежей капусты с курицей</t>
  </si>
  <si>
    <t>Котлета домашняя</t>
  </si>
  <si>
    <t>Макаронные изделия отварные</t>
  </si>
  <si>
    <t>Сок фруктовый</t>
  </si>
  <si>
    <t>Каша гречневая с маслом и сахаром</t>
  </si>
  <si>
    <t>Кофейный напиток на молоке</t>
  </si>
  <si>
    <t>Суп картофельный с рыбными консервами</t>
  </si>
  <si>
    <t>Плов с курицей</t>
  </si>
  <si>
    <t>Компот из кураги</t>
  </si>
  <si>
    <t>Фрукт свежий (яблоко)</t>
  </si>
  <si>
    <t>Каша рисовая молочная жидкая</t>
  </si>
  <si>
    <t>Салат из квашеной капусты</t>
  </si>
  <si>
    <t>Суп картофельный с горохом и тушенкой</t>
  </si>
  <si>
    <t>Тефтели мясные</t>
  </si>
  <si>
    <t>Каша гречневая рассыпчатая</t>
  </si>
  <si>
    <t>Напиток из плодов шиповника</t>
  </si>
  <si>
    <t>Йогурт</t>
  </si>
  <si>
    <t>Щи из свежей капусты с тушенкой</t>
  </si>
  <si>
    <t>Суп картофельный с вермишелью, с курицей</t>
  </si>
  <si>
    <t>Рыба тушеная в томате с овощами</t>
  </si>
  <si>
    <t>Борщ из свежей капусты с тушенкой</t>
  </si>
  <si>
    <t>Капуста тушеная</t>
  </si>
  <si>
    <t>Макаронные изделия отварные с тушенкой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</si>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</sst>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40</v>
      </c>
      <c r="D1" s="75"/>
      <c r="E1" s="75"/>
      <c r="F1" s="12" t="s">
        <v>16</v>
      </c>
      <c r="G1" s="2" t="s">
        <v>17</v>
      </c>
      <c r="H1" s="76" t="s">
        <v>87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39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39">
        <v>150</v>
      </c>
      <c r="G6" s="39">
        <v>5.6</v>
      </c>
      <c r="H6" s="52">
        <v>6.9</v>
      </c>
      <c r="I6" s="39">
        <v>24.4</v>
      </c>
      <c r="J6" s="39">
        <v>183</v>
      </c>
      <c r="K6" s="40">
        <v>189</v>
      </c>
      <c r="L6" s="39">
        <v>8.82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53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2">
        <v>200</v>
      </c>
      <c r="G8" s="42">
        <v>7.0000000000000007E-2</v>
      </c>
      <c r="H8" s="53">
        <v>0.02</v>
      </c>
      <c r="I8" s="42">
        <v>15</v>
      </c>
      <c r="J8" s="42">
        <v>60</v>
      </c>
      <c r="K8" s="43">
        <v>376</v>
      </c>
      <c r="L8" s="42">
        <v>1.83</v>
      </c>
    </row>
    <row r="9" spans="1:12" ht="15" x14ac:dyDescent="0.25">
      <c r="A9" s="23"/>
      <c r="B9" s="15"/>
      <c r="C9" s="11"/>
      <c r="D9" s="7" t="s">
        <v>23</v>
      </c>
      <c r="E9" s="41"/>
      <c r="F9" s="42"/>
      <c r="G9" s="42"/>
      <c r="H9" s="53"/>
      <c r="I9" s="42"/>
      <c r="J9" s="42"/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 t="s">
        <v>43</v>
      </c>
      <c r="F10" s="42">
        <v>100</v>
      </c>
      <c r="G10" s="42">
        <v>0.48</v>
      </c>
      <c r="H10" s="54">
        <v>3.77</v>
      </c>
      <c r="I10" s="42">
        <v>12.36</v>
      </c>
      <c r="J10" s="42">
        <v>56.4</v>
      </c>
      <c r="K10" s="43"/>
      <c r="L10" s="42">
        <v>12</v>
      </c>
    </row>
    <row r="11" spans="1:12" ht="15" x14ac:dyDescent="0.25">
      <c r="A11" s="23"/>
      <c r="B11" s="15"/>
      <c r="C11" s="11"/>
      <c r="D11" s="6"/>
      <c r="E11" s="51" t="s">
        <v>44</v>
      </c>
      <c r="F11" s="42">
        <v>50</v>
      </c>
      <c r="G11" s="42">
        <v>3.42</v>
      </c>
      <c r="H11" s="42">
        <v>0.36</v>
      </c>
      <c r="I11" s="42">
        <v>36.79</v>
      </c>
      <c r="J11" s="42">
        <v>190.17</v>
      </c>
      <c r="K11" s="43"/>
      <c r="L11" s="42">
        <v>3.29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9.57</v>
      </c>
      <c r="H13" s="19">
        <f t="shared" si="0"/>
        <v>11.049999999999999</v>
      </c>
      <c r="I13" s="19">
        <f t="shared" si="0"/>
        <v>88.55</v>
      </c>
      <c r="J13" s="19">
        <f t="shared" si="0"/>
        <v>489.56999999999994</v>
      </c>
      <c r="K13" s="25"/>
      <c r="L13" s="19">
        <f t="shared" ref="L13" si="1">SUM(L6:L12)</f>
        <v>25.939999999999998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45</v>
      </c>
      <c r="F14" s="56">
        <v>60</v>
      </c>
      <c r="G14" s="56">
        <v>0.42</v>
      </c>
      <c r="H14" s="56">
        <v>0.06</v>
      </c>
      <c r="I14" s="59">
        <v>1.1399999999999999</v>
      </c>
      <c r="J14" s="56">
        <v>7.2</v>
      </c>
      <c r="K14" s="43">
        <v>71</v>
      </c>
      <c r="L14" s="57">
        <v>9</v>
      </c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53">
        <v>200</v>
      </c>
      <c r="G15" s="53">
        <v>1.75</v>
      </c>
      <c r="H15" s="53">
        <v>4.8899999999999997</v>
      </c>
      <c r="I15" s="60">
        <v>8.49</v>
      </c>
      <c r="J15" s="53">
        <v>84.45</v>
      </c>
      <c r="K15" s="43">
        <v>187</v>
      </c>
      <c r="L15" s="58">
        <v>20.350000000000001</v>
      </c>
    </row>
    <row r="16" spans="1:12" ht="15" x14ac:dyDescent="0.25">
      <c r="A16" s="23"/>
      <c r="B16" s="15"/>
      <c r="C16" s="11"/>
      <c r="D16" s="7" t="s">
        <v>28</v>
      </c>
      <c r="E16" s="51" t="s">
        <v>47</v>
      </c>
      <c r="F16" s="53">
        <v>100</v>
      </c>
      <c r="G16" s="53">
        <v>10.68</v>
      </c>
      <c r="H16" s="53">
        <v>11.72</v>
      </c>
      <c r="I16" s="60">
        <v>5.74</v>
      </c>
      <c r="J16" s="53">
        <v>176.75</v>
      </c>
      <c r="K16" s="43">
        <v>305</v>
      </c>
      <c r="L16" s="58">
        <v>25.86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53">
        <v>150</v>
      </c>
      <c r="G17" s="53">
        <v>2.54</v>
      </c>
      <c r="H17" s="53">
        <v>4.07</v>
      </c>
      <c r="I17" s="60">
        <v>25.74</v>
      </c>
      <c r="J17" s="53">
        <v>152</v>
      </c>
      <c r="K17" s="43">
        <v>747</v>
      </c>
      <c r="L17" s="58">
        <v>8.0500000000000007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53">
        <v>200</v>
      </c>
      <c r="G18" s="53">
        <v>0.1</v>
      </c>
      <c r="H18" s="53"/>
      <c r="I18" s="60">
        <v>29.2</v>
      </c>
      <c r="J18" s="53">
        <v>110.4</v>
      </c>
      <c r="K18" s="43"/>
      <c r="L18" s="58">
        <v>4.47</v>
      </c>
    </row>
    <row r="19" spans="1:12" ht="15" x14ac:dyDescent="0.25">
      <c r="A19" s="23"/>
      <c r="B19" s="15"/>
      <c r="C19" s="11"/>
      <c r="D19" s="7" t="s">
        <v>31</v>
      </c>
      <c r="E19" s="51" t="s">
        <v>50</v>
      </c>
      <c r="F19" s="53">
        <v>19</v>
      </c>
      <c r="G19" s="53">
        <v>1.5</v>
      </c>
      <c r="H19" s="53">
        <v>0.19</v>
      </c>
      <c r="I19" s="60">
        <v>9.1999999999999993</v>
      </c>
      <c r="J19" s="53">
        <v>44.53</v>
      </c>
      <c r="K19" s="43"/>
      <c r="L19" s="58">
        <v>0.86</v>
      </c>
    </row>
    <row r="20" spans="1:12" ht="15" x14ac:dyDescent="0.25">
      <c r="A20" s="23"/>
      <c r="B20" s="15"/>
      <c r="C20" s="11"/>
      <c r="D20" s="7" t="s">
        <v>32</v>
      </c>
      <c r="E20" s="51" t="s">
        <v>51</v>
      </c>
      <c r="F20" s="53">
        <v>63</v>
      </c>
      <c r="G20" s="53">
        <v>4.34</v>
      </c>
      <c r="H20" s="53">
        <v>0.7</v>
      </c>
      <c r="I20" s="60">
        <v>33.700000000000003</v>
      </c>
      <c r="J20" s="53">
        <v>143.02000000000001</v>
      </c>
      <c r="K20" s="43"/>
      <c r="L20" s="58">
        <v>2.84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792</v>
      </c>
      <c r="G23" s="19">
        <f t="shared" ref="G23:J23" si="2">SUM(G14:G22)</f>
        <v>21.330000000000002</v>
      </c>
      <c r="H23" s="19">
        <f t="shared" si="2"/>
        <v>21.630000000000003</v>
      </c>
      <c r="I23" s="19">
        <f t="shared" si="2"/>
        <v>113.21000000000001</v>
      </c>
      <c r="J23" s="19">
        <f t="shared" si="2"/>
        <v>718.34999999999991</v>
      </c>
      <c r="K23" s="25"/>
      <c r="L23" s="19">
        <f t="shared" ref="L23" si="3">SUM(L14:L22)</f>
        <v>71.430000000000007</v>
      </c>
    </row>
    <row r="24" spans="1:12" ht="15" x14ac:dyDescent="0.2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1292</v>
      </c>
      <c r="G24" s="32">
        <f t="shared" ref="G24:J24" si="4">G13+G23</f>
        <v>30.900000000000002</v>
      </c>
      <c r="H24" s="32">
        <f t="shared" si="4"/>
        <v>32.68</v>
      </c>
      <c r="I24" s="32">
        <f t="shared" si="4"/>
        <v>201.76</v>
      </c>
      <c r="J24" s="32">
        <f t="shared" si="4"/>
        <v>1207.9199999999998</v>
      </c>
      <c r="K24" s="32"/>
      <c r="L24" s="32">
        <f t="shared" ref="L24" si="5">L13+L23</f>
        <v>97.37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52</v>
      </c>
      <c r="F25" s="39">
        <v>200</v>
      </c>
      <c r="G25" s="52">
        <v>2.2000000000000002</v>
      </c>
      <c r="H25" s="52">
        <v>2.5</v>
      </c>
      <c r="I25" s="62">
        <v>11.7</v>
      </c>
      <c r="J25" s="39">
        <v>76</v>
      </c>
      <c r="K25" s="40" t="s">
        <v>55</v>
      </c>
      <c r="L25" s="39">
        <v>7.91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54</v>
      </c>
      <c r="F27" s="42">
        <v>200</v>
      </c>
      <c r="G27" s="53">
        <v>4.08</v>
      </c>
      <c r="H27" s="53">
        <v>3.54</v>
      </c>
      <c r="I27" s="60">
        <v>17.579999999999998</v>
      </c>
      <c r="J27" s="42">
        <v>118.6</v>
      </c>
      <c r="K27" s="43">
        <v>382</v>
      </c>
      <c r="L27" s="42">
        <v>4.99</v>
      </c>
    </row>
    <row r="28" spans="1:12" ht="15" x14ac:dyDescent="0.2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51" t="s">
        <v>44</v>
      </c>
      <c r="F30" s="42">
        <v>50</v>
      </c>
      <c r="G30" s="53">
        <v>3.42</v>
      </c>
      <c r="H30" s="53">
        <v>3.77</v>
      </c>
      <c r="I30" s="60">
        <v>35.79</v>
      </c>
      <c r="J30" s="53">
        <v>190.17</v>
      </c>
      <c r="K30" s="43"/>
      <c r="L30" s="42">
        <v>3.29</v>
      </c>
    </row>
    <row r="31" spans="1:12" ht="15.75" thickBot="1" x14ac:dyDescent="0.3">
      <c r="A31" s="14"/>
      <c r="B31" s="15"/>
      <c r="C31" s="11"/>
      <c r="D31" s="6"/>
      <c r="E31" s="61" t="s">
        <v>53</v>
      </c>
      <c r="F31" s="42">
        <v>50</v>
      </c>
      <c r="G31" s="63">
        <v>12</v>
      </c>
      <c r="H31" s="63">
        <v>25</v>
      </c>
      <c r="I31" s="64">
        <v>27</v>
      </c>
      <c r="J31" s="63">
        <v>381.17</v>
      </c>
      <c r="K31" s="43" t="s">
        <v>56</v>
      </c>
      <c r="L31" s="42">
        <v>18.02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21.7</v>
      </c>
      <c r="H32" s="19">
        <f t="shared" ref="H32" si="7">SUM(H25:H31)</f>
        <v>34.81</v>
      </c>
      <c r="I32" s="19">
        <f t="shared" ref="I32" si="8">SUM(I25:I31)</f>
        <v>92.07</v>
      </c>
      <c r="J32" s="19">
        <f t="shared" ref="J32:L32" si="9">SUM(J25:J31)</f>
        <v>765.94</v>
      </c>
      <c r="K32" s="25"/>
      <c r="L32" s="19">
        <f t="shared" si="9"/>
        <v>34.21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57</v>
      </c>
      <c r="F33" s="56">
        <v>60</v>
      </c>
      <c r="G33" s="56">
        <v>0.79</v>
      </c>
      <c r="H33" s="56">
        <v>1.95</v>
      </c>
      <c r="I33" s="59">
        <v>3.88</v>
      </c>
      <c r="J33" s="56">
        <v>36.24</v>
      </c>
      <c r="K33" s="65">
        <v>45</v>
      </c>
      <c r="L33" s="57">
        <v>3.42</v>
      </c>
    </row>
    <row r="34" spans="1:12" ht="15" x14ac:dyDescent="0.25">
      <c r="A34" s="14"/>
      <c r="B34" s="15"/>
      <c r="C34" s="11"/>
      <c r="D34" s="7" t="s">
        <v>27</v>
      </c>
      <c r="E34" s="51" t="s">
        <v>58</v>
      </c>
      <c r="F34" s="53">
        <v>200</v>
      </c>
      <c r="G34" s="53">
        <v>1.98</v>
      </c>
      <c r="H34" s="53">
        <v>2.74</v>
      </c>
      <c r="I34" s="60">
        <v>14.58</v>
      </c>
      <c r="J34" s="53">
        <v>90.75</v>
      </c>
      <c r="K34" s="66">
        <v>204</v>
      </c>
      <c r="L34" s="58">
        <v>9.86</v>
      </c>
    </row>
    <row r="35" spans="1:12" ht="15" x14ac:dyDescent="0.25">
      <c r="A35" s="14"/>
      <c r="B35" s="15"/>
      <c r="C35" s="11"/>
      <c r="D35" s="7" t="s">
        <v>28</v>
      </c>
      <c r="E35" s="51" t="s">
        <v>59</v>
      </c>
      <c r="F35" s="53">
        <v>100</v>
      </c>
      <c r="G35" s="53">
        <v>10.68</v>
      </c>
      <c r="H35" s="53">
        <v>11.72</v>
      </c>
      <c r="I35" s="60">
        <v>5.74</v>
      </c>
      <c r="J35" s="53">
        <v>176.75</v>
      </c>
      <c r="K35" s="66">
        <v>305</v>
      </c>
      <c r="L35" s="58">
        <v>25.86</v>
      </c>
    </row>
    <row r="36" spans="1:12" ht="15" x14ac:dyDescent="0.25">
      <c r="A36" s="14"/>
      <c r="B36" s="15"/>
      <c r="C36" s="11"/>
      <c r="D36" s="7" t="s">
        <v>29</v>
      </c>
      <c r="E36" s="51" t="s">
        <v>60</v>
      </c>
      <c r="F36" s="53">
        <v>150</v>
      </c>
      <c r="G36" s="53">
        <v>3.06</v>
      </c>
      <c r="H36" s="53">
        <v>4.8</v>
      </c>
      <c r="I36" s="60">
        <v>20.440000000000001</v>
      </c>
      <c r="J36" s="53">
        <v>137.25</v>
      </c>
      <c r="K36" s="66">
        <v>312</v>
      </c>
      <c r="L36" s="58">
        <v>22.29</v>
      </c>
    </row>
    <row r="37" spans="1:12" ht="15" x14ac:dyDescent="0.25">
      <c r="A37" s="14"/>
      <c r="B37" s="15"/>
      <c r="C37" s="11"/>
      <c r="D37" s="7" t="s">
        <v>30</v>
      </c>
      <c r="E37" s="51" t="s">
        <v>61</v>
      </c>
      <c r="F37" s="53">
        <v>200</v>
      </c>
      <c r="G37" s="53">
        <v>0.13</v>
      </c>
      <c r="H37" s="53">
        <v>0.02</v>
      </c>
      <c r="I37" s="60">
        <v>15.2</v>
      </c>
      <c r="J37" s="53">
        <v>62</v>
      </c>
      <c r="K37" s="66">
        <v>377</v>
      </c>
      <c r="L37" s="58">
        <v>3.33</v>
      </c>
    </row>
    <row r="38" spans="1:12" ht="15" x14ac:dyDescent="0.25">
      <c r="A38" s="14"/>
      <c r="B38" s="15"/>
      <c r="C38" s="11"/>
      <c r="D38" s="7" t="s">
        <v>31</v>
      </c>
      <c r="E38" s="51" t="s">
        <v>50</v>
      </c>
      <c r="F38" s="53">
        <v>19</v>
      </c>
      <c r="G38" s="53">
        <v>1.5</v>
      </c>
      <c r="H38" s="53">
        <v>0.19</v>
      </c>
      <c r="I38" s="60">
        <v>9.1999999999999993</v>
      </c>
      <c r="J38" s="53">
        <v>44.53</v>
      </c>
      <c r="K38" s="43"/>
      <c r="L38" s="58">
        <v>0.86</v>
      </c>
    </row>
    <row r="39" spans="1:12" ht="15" x14ac:dyDescent="0.25">
      <c r="A39" s="14"/>
      <c r="B39" s="15"/>
      <c r="C39" s="11"/>
      <c r="D39" s="7" t="s">
        <v>32</v>
      </c>
      <c r="E39" s="51" t="s">
        <v>51</v>
      </c>
      <c r="F39" s="53">
        <v>63</v>
      </c>
      <c r="G39" s="53">
        <v>4.34</v>
      </c>
      <c r="H39" s="53">
        <v>0.7</v>
      </c>
      <c r="I39" s="60">
        <v>33.700000000000003</v>
      </c>
      <c r="J39" s="53">
        <v>143.02000000000001</v>
      </c>
      <c r="K39" s="43"/>
      <c r="L39" s="58">
        <v>2.84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792</v>
      </c>
      <c r="G42" s="19">
        <f t="shared" ref="G42" si="10">SUM(G33:G41)</f>
        <v>22.479999999999997</v>
      </c>
      <c r="H42" s="19">
        <f t="shared" ref="H42" si="11">SUM(H33:H41)</f>
        <v>22.12</v>
      </c>
      <c r="I42" s="19">
        <f t="shared" ref="I42" si="12">SUM(I33:I41)</f>
        <v>102.74000000000001</v>
      </c>
      <c r="J42" s="19">
        <f t="shared" ref="J42:L42" si="13">SUM(J33:J41)</f>
        <v>690.54</v>
      </c>
      <c r="K42" s="25"/>
      <c r="L42" s="19">
        <f t="shared" si="13"/>
        <v>68.460000000000008</v>
      </c>
    </row>
    <row r="43" spans="1:12" ht="15.75" customHeight="1" x14ac:dyDescent="0.2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1292</v>
      </c>
      <c r="G43" s="32">
        <f t="shared" ref="G43" si="14">G32+G42</f>
        <v>44.179999999999993</v>
      </c>
      <c r="H43" s="32">
        <f t="shared" ref="H43" si="15">H32+H42</f>
        <v>56.930000000000007</v>
      </c>
      <c r="I43" s="32">
        <f t="shared" ref="I43" si="16">I32+I42</f>
        <v>194.81</v>
      </c>
      <c r="J43" s="32">
        <f t="shared" ref="J43:L43" si="17">J32+J42</f>
        <v>1456.48</v>
      </c>
      <c r="K43" s="32"/>
      <c r="L43" s="32">
        <f t="shared" si="17"/>
        <v>102.67000000000002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62</v>
      </c>
      <c r="F44" s="39">
        <v>150</v>
      </c>
      <c r="G44" s="52">
        <v>3.4</v>
      </c>
      <c r="H44" s="52">
        <v>3.96</v>
      </c>
      <c r="I44" s="62">
        <v>27.83</v>
      </c>
      <c r="J44" s="39">
        <v>161</v>
      </c>
      <c r="K44" s="40">
        <v>168</v>
      </c>
      <c r="L44" s="39">
        <v>7.92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42</v>
      </c>
      <c r="F46" s="42">
        <v>200</v>
      </c>
      <c r="G46" s="53">
        <v>7.0000000000000007E-2</v>
      </c>
      <c r="H46" s="53">
        <v>0.02</v>
      </c>
      <c r="I46" s="60">
        <v>15</v>
      </c>
      <c r="J46" s="42">
        <v>60</v>
      </c>
      <c r="K46" s="43">
        <v>376</v>
      </c>
      <c r="L46" s="42">
        <v>1.93</v>
      </c>
    </row>
    <row r="47" spans="1:12" ht="15" x14ac:dyDescent="0.2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 t="s">
        <v>43</v>
      </c>
      <c r="F48" s="42">
        <v>100</v>
      </c>
      <c r="G48" s="42">
        <v>0.48</v>
      </c>
      <c r="H48" s="54">
        <v>3.77</v>
      </c>
      <c r="I48" s="42">
        <v>12.36</v>
      </c>
      <c r="J48" s="42">
        <v>56.4</v>
      </c>
      <c r="K48" s="43"/>
      <c r="L48" s="42">
        <v>12</v>
      </c>
    </row>
    <row r="49" spans="1:12" ht="15" x14ac:dyDescent="0.25">
      <c r="A49" s="23"/>
      <c r="B49" s="15"/>
      <c r="C49" s="11"/>
      <c r="D49" s="6"/>
      <c r="E49" s="51" t="s">
        <v>44</v>
      </c>
      <c r="F49" s="42">
        <v>50</v>
      </c>
      <c r="G49" s="53">
        <v>3.42</v>
      </c>
      <c r="H49" s="53">
        <v>3.77</v>
      </c>
      <c r="I49" s="60">
        <v>35.79</v>
      </c>
      <c r="J49" s="42">
        <v>190.17</v>
      </c>
      <c r="K49" s="43"/>
      <c r="L49" s="42">
        <v>3.29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7.3699999999999992</v>
      </c>
      <c r="H51" s="19">
        <f t="shared" ref="H51" si="19">SUM(H44:H50)</f>
        <v>11.52</v>
      </c>
      <c r="I51" s="19">
        <f t="shared" ref="I51" si="20">SUM(I44:I50)</f>
        <v>90.97999999999999</v>
      </c>
      <c r="J51" s="19">
        <f t="shared" ref="J51:L51" si="21">SUM(J44:J50)</f>
        <v>467.56999999999994</v>
      </c>
      <c r="K51" s="25"/>
      <c r="L51" s="19">
        <f t="shared" si="21"/>
        <v>25.14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63</v>
      </c>
      <c r="F52" s="56">
        <v>60</v>
      </c>
      <c r="G52" s="56">
        <v>0.66</v>
      </c>
      <c r="H52" s="56">
        <v>0.12</v>
      </c>
      <c r="I52" s="59">
        <v>2.2799999999999998</v>
      </c>
      <c r="J52" s="56">
        <v>13.2</v>
      </c>
      <c r="K52" s="65">
        <v>71</v>
      </c>
      <c r="L52" s="57">
        <v>9</v>
      </c>
    </row>
    <row r="53" spans="1:12" ht="15" x14ac:dyDescent="0.25">
      <c r="A53" s="23"/>
      <c r="B53" s="15"/>
      <c r="C53" s="11"/>
      <c r="D53" s="7" t="s">
        <v>27</v>
      </c>
      <c r="E53" s="51" t="s">
        <v>64</v>
      </c>
      <c r="F53" s="53">
        <v>200</v>
      </c>
      <c r="G53" s="53">
        <v>0.75</v>
      </c>
      <c r="H53" s="53">
        <v>0.05</v>
      </c>
      <c r="I53" s="60">
        <v>5.3</v>
      </c>
      <c r="J53" s="53">
        <v>23.58</v>
      </c>
      <c r="K53" s="66">
        <v>82</v>
      </c>
      <c r="L53" s="58">
        <v>21.07</v>
      </c>
    </row>
    <row r="54" spans="1:12" ht="15" x14ac:dyDescent="0.25">
      <c r="A54" s="23"/>
      <c r="B54" s="15"/>
      <c r="C54" s="11"/>
      <c r="D54" s="7" t="s">
        <v>28</v>
      </c>
      <c r="E54" s="51" t="s">
        <v>65</v>
      </c>
      <c r="F54" s="53">
        <v>100</v>
      </c>
      <c r="G54" s="53">
        <v>10.83</v>
      </c>
      <c r="H54" s="53">
        <v>9.76</v>
      </c>
      <c r="I54" s="60">
        <v>8.09</v>
      </c>
      <c r="J54" s="53">
        <v>199</v>
      </c>
      <c r="K54" s="66"/>
      <c r="L54" s="58">
        <v>25.86</v>
      </c>
    </row>
    <row r="55" spans="1:12" ht="15" x14ac:dyDescent="0.25">
      <c r="A55" s="23"/>
      <c r="B55" s="15"/>
      <c r="C55" s="11"/>
      <c r="D55" s="7" t="s">
        <v>29</v>
      </c>
      <c r="E55" s="51" t="s">
        <v>66</v>
      </c>
      <c r="F55" s="53">
        <v>150</v>
      </c>
      <c r="G55" s="53">
        <v>5.52</v>
      </c>
      <c r="H55" s="53">
        <v>4.5199999999999996</v>
      </c>
      <c r="I55" s="60">
        <v>26.45</v>
      </c>
      <c r="J55" s="53">
        <v>168.45</v>
      </c>
      <c r="K55" s="66">
        <v>688</v>
      </c>
      <c r="L55" s="58">
        <v>6.65</v>
      </c>
    </row>
    <row r="56" spans="1:12" ht="15" x14ac:dyDescent="0.25">
      <c r="A56" s="23"/>
      <c r="B56" s="15"/>
      <c r="C56" s="11"/>
      <c r="D56" s="7" t="s">
        <v>30</v>
      </c>
      <c r="E56" s="51" t="s">
        <v>67</v>
      </c>
      <c r="F56" s="53">
        <v>200</v>
      </c>
      <c r="G56" s="53">
        <v>0.8</v>
      </c>
      <c r="H56" s="53"/>
      <c r="I56" s="60">
        <v>23</v>
      </c>
      <c r="J56" s="53">
        <v>94</v>
      </c>
      <c r="K56" s="66">
        <v>283</v>
      </c>
      <c r="L56" s="58">
        <v>18</v>
      </c>
    </row>
    <row r="57" spans="1:12" ht="15" x14ac:dyDescent="0.25">
      <c r="A57" s="23"/>
      <c r="B57" s="15"/>
      <c r="C57" s="11"/>
      <c r="D57" s="7" t="s">
        <v>31</v>
      </c>
      <c r="E57" s="51" t="s">
        <v>50</v>
      </c>
      <c r="F57" s="53">
        <v>19</v>
      </c>
      <c r="G57" s="53">
        <v>1.5</v>
      </c>
      <c r="H57" s="53">
        <v>0.19</v>
      </c>
      <c r="I57" s="60">
        <v>9.1999999999999993</v>
      </c>
      <c r="J57" s="53">
        <v>44.53</v>
      </c>
      <c r="K57" s="43"/>
      <c r="L57" s="58">
        <v>0.86</v>
      </c>
    </row>
    <row r="58" spans="1:12" ht="15" x14ac:dyDescent="0.25">
      <c r="A58" s="23"/>
      <c r="B58" s="15"/>
      <c r="C58" s="11"/>
      <c r="D58" s="7" t="s">
        <v>32</v>
      </c>
      <c r="E58" s="51" t="s">
        <v>51</v>
      </c>
      <c r="F58" s="53">
        <v>63</v>
      </c>
      <c r="G58" s="53">
        <v>4.34</v>
      </c>
      <c r="H58" s="53">
        <v>0.7</v>
      </c>
      <c r="I58" s="60">
        <v>33.700000000000003</v>
      </c>
      <c r="J58" s="53">
        <v>143.02000000000001</v>
      </c>
      <c r="K58" s="43"/>
      <c r="L58" s="58">
        <v>2.84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792</v>
      </c>
      <c r="G61" s="19">
        <f t="shared" ref="G61" si="22">SUM(G52:G60)</f>
        <v>24.4</v>
      </c>
      <c r="H61" s="19">
        <f t="shared" ref="H61" si="23">SUM(H52:H60)</f>
        <v>15.339999999999998</v>
      </c>
      <c r="I61" s="19">
        <f t="shared" ref="I61" si="24">SUM(I52:I60)</f>
        <v>108.02000000000001</v>
      </c>
      <c r="J61" s="19">
        <f t="shared" ref="J61:L61" si="25">SUM(J52:J60)</f>
        <v>685.78</v>
      </c>
      <c r="K61" s="25"/>
      <c r="L61" s="19">
        <f t="shared" si="25"/>
        <v>84.28</v>
      </c>
    </row>
    <row r="62" spans="1:12" ht="15.75" customHeight="1" x14ac:dyDescent="0.2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1292</v>
      </c>
      <c r="G62" s="32">
        <f t="shared" ref="G62" si="26">G51+G61</f>
        <v>31.769999999999996</v>
      </c>
      <c r="H62" s="32">
        <f t="shared" ref="H62" si="27">H51+H61</f>
        <v>26.86</v>
      </c>
      <c r="I62" s="32">
        <f t="shared" ref="I62" si="28">I51+I61</f>
        <v>199</v>
      </c>
      <c r="J62" s="32">
        <f t="shared" ref="J62:L62" si="29">J51+J61</f>
        <v>1153.3499999999999</v>
      </c>
      <c r="K62" s="32"/>
      <c r="L62" s="32">
        <f t="shared" si="29"/>
        <v>109.42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68</v>
      </c>
      <c r="F63" s="39">
        <v>200</v>
      </c>
      <c r="G63" s="52">
        <v>3.23</v>
      </c>
      <c r="H63" s="52">
        <v>5.22</v>
      </c>
      <c r="I63" s="62">
        <v>34.74</v>
      </c>
      <c r="J63" s="39">
        <v>223.2</v>
      </c>
      <c r="K63" s="40">
        <v>168</v>
      </c>
      <c r="L63" s="39">
        <v>7.27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69</v>
      </c>
      <c r="F65" s="42">
        <v>200</v>
      </c>
      <c r="G65" s="53">
        <v>5.8</v>
      </c>
      <c r="H65" s="53">
        <v>5.8</v>
      </c>
      <c r="I65" s="60">
        <v>34.4</v>
      </c>
      <c r="J65" s="42">
        <v>110.7</v>
      </c>
      <c r="K65" s="43">
        <v>692</v>
      </c>
      <c r="L65" s="42">
        <v>4.16</v>
      </c>
    </row>
    <row r="66" spans="1:12" ht="15" x14ac:dyDescent="0.2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1" t="s">
        <v>44</v>
      </c>
      <c r="F68" s="42">
        <v>50</v>
      </c>
      <c r="G68" s="53">
        <v>3.42</v>
      </c>
      <c r="H68" s="53">
        <v>3.77</v>
      </c>
      <c r="I68" s="60">
        <v>35.79</v>
      </c>
      <c r="J68" s="53">
        <v>190.17</v>
      </c>
      <c r="K68" s="43"/>
      <c r="L68" s="58">
        <v>3.29</v>
      </c>
    </row>
    <row r="69" spans="1:12" ht="15" x14ac:dyDescent="0.25">
      <c r="A69" s="23"/>
      <c r="B69" s="15"/>
      <c r="C69" s="11"/>
      <c r="D69" s="6"/>
      <c r="E69" s="51" t="s">
        <v>53</v>
      </c>
      <c r="F69" s="42">
        <v>50</v>
      </c>
      <c r="G69" s="53">
        <v>6.12</v>
      </c>
      <c r="H69" s="53">
        <v>18.88</v>
      </c>
      <c r="I69" s="60">
        <v>36.549999999999997</v>
      </c>
      <c r="J69" s="53">
        <v>340</v>
      </c>
      <c r="K69" s="43" t="s">
        <v>56</v>
      </c>
      <c r="L69" s="58">
        <v>18.02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18.57</v>
      </c>
      <c r="H70" s="19">
        <f t="shared" ref="H70" si="31">SUM(H63:H69)</f>
        <v>33.67</v>
      </c>
      <c r="I70" s="19">
        <f t="shared" ref="I70" si="32">SUM(I63:I69)</f>
        <v>141.48000000000002</v>
      </c>
      <c r="J70" s="19">
        <f t="shared" ref="J70:L70" si="33">SUM(J63:J69)</f>
        <v>864.06999999999994</v>
      </c>
      <c r="K70" s="25"/>
      <c r="L70" s="19">
        <f t="shared" si="33"/>
        <v>32.739999999999995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1" t="s">
        <v>70</v>
      </c>
      <c r="F72" s="53">
        <v>200</v>
      </c>
      <c r="G72" s="53">
        <v>8.61</v>
      </c>
      <c r="H72" s="53">
        <v>8.4</v>
      </c>
      <c r="I72" s="60">
        <v>14.34</v>
      </c>
      <c r="J72" s="53">
        <v>167.25</v>
      </c>
      <c r="K72" s="43">
        <v>87</v>
      </c>
      <c r="L72" s="58">
        <v>8.26</v>
      </c>
    </row>
    <row r="73" spans="1:12" ht="15" x14ac:dyDescent="0.25">
      <c r="A73" s="23"/>
      <c r="B73" s="15"/>
      <c r="C73" s="11"/>
      <c r="D73" s="7" t="s">
        <v>28</v>
      </c>
      <c r="E73" s="51" t="s">
        <v>71</v>
      </c>
      <c r="F73" s="53">
        <v>150</v>
      </c>
      <c r="G73" s="53">
        <v>14.83</v>
      </c>
      <c r="H73" s="53">
        <v>9.16</v>
      </c>
      <c r="I73" s="60">
        <v>31.27</v>
      </c>
      <c r="J73" s="53">
        <v>267.17</v>
      </c>
      <c r="K73" s="43"/>
      <c r="L73" s="58">
        <v>13.06</v>
      </c>
    </row>
    <row r="74" spans="1:12" ht="15" x14ac:dyDescent="0.25">
      <c r="A74" s="23"/>
      <c r="B74" s="15"/>
      <c r="C74" s="11"/>
      <c r="D74" s="7" t="s">
        <v>29</v>
      </c>
      <c r="E74" s="51"/>
      <c r="F74" s="53"/>
      <c r="G74" s="53"/>
      <c r="H74" s="53"/>
      <c r="I74" s="60"/>
      <c r="J74" s="53"/>
      <c r="K74" s="43"/>
      <c r="L74" s="58"/>
    </row>
    <row r="75" spans="1:12" ht="15" x14ac:dyDescent="0.25">
      <c r="A75" s="23"/>
      <c r="B75" s="15"/>
      <c r="C75" s="11"/>
      <c r="D75" s="7" t="s">
        <v>30</v>
      </c>
      <c r="E75" s="51" t="s">
        <v>72</v>
      </c>
      <c r="F75" s="53">
        <v>200</v>
      </c>
      <c r="G75" s="53">
        <v>0.04</v>
      </c>
      <c r="H75" s="53"/>
      <c r="I75" s="60">
        <v>24.76</v>
      </c>
      <c r="J75" s="53">
        <v>110</v>
      </c>
      <c r="K75" s="43">
        <v>278</v>
      </c>
      <c r="L75" s="58">
        <v>6.28</v>
      </c>
    </row>
    <row r="76" spans="1:12" ht="15" x14ac:dyDescent="0.25">
      <c r="A76" s="23"/>
      <c r="B76" s="15"/>
      <c r="C76" s="11"/>
      <c r="D76" s="7" t="s">
        <v>31</v>
      </c>
      <c r="E76" s="51" t="s">
        <v>50</v>
      </c>
      <c r="F76" s="53">
        <v>19</v>
      </c>
      <c r="G76" s="53">
        <v>1.5</v>
      </c>
      <c r="H76" s="53">
        <v>0.19</v>
      </c>
      <c r="I76" s="60">
        <v>9.1999999999999993</v>
      </c>
      <c r="J76" s="53">
        <v>44.53</v>
      </c>
      <c r="K76" s="43"/>
      <c r="L76" s="58">
        <v>0.86</v>
      </c>
    </row>
    <row r="77" spans="1:12" ht="15" x14ac:dyDescent="0.25">
      <c r="A77" s="23"/>
      <c r="B77" s="15"/>
      <c r="C77" s="11"/>
      <c r="D77" s="7" t="s">
        <v>32</v>
      </c>
      <c r="E77" s="51" t="s">
        <v>51</v>
      </c>
      <c r="F77" s="53">
        <v>63</v>
      </c>
      <c r="G77" s="53">
        <v>4.34</v>
      </c>
      <c r="H77" s="53">
        <v>0.7</v>
      </c>
      <c r="I77" s="60">
        <v>33.700000000000003</v>
      </c>
      <c r="J77" s="53">
        <v>143.02000000000001</v>
      </c>
      <c r="K77" s="43"/>
      <c r="L77" s="58">
        <v>2.84</v>
      </c>
    </row>
    <row r="78" spans="1:12" ht="15" x14ac:dyDescent="0.25">
      <c r="A78" s="23"/>
      <c r="B78" s="15"/>
      <c r="C78" s="11"/>
      <c r="D78" s="6"/>
      <c r="E78" s="67" t="s">
        <v>73</v>
      </c>
      <c r="F78" s="54">
        <v>100</v>
      </c>
      <c r="G78" s="54">
        <v>0.48</v>
      </c>
      <c r="H78" s="54">
        <v>0.36</v>
      </c>
      <c r="I78" s="69">
        <v>12.36</v>
      </c>
      <c r="J78" s="54">
        <v>56.4</v>
      </c>
      <c r="K78" s="43"/>
      <c r="L78" s="68">
        <v>12</v>
      </c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732</v>
      </c>
      <c r="G80" s="19">
        <f t="shared" ref="G80" si="34">SUM(G71:G79)</f>
        <v>29.799999999999997</v>
      </c>
      <c r="H80" s="19">
        <f t="shared" ref="H80" si="35">SUM(H71:H79)</f>
        <v>18.810000000000002</v>
      </c>
      <c r="I80" s="19">
        <f t="shared" ref="I80" si="36">SUM(I71:I79)</f>
        <v>125.63000000000001</v>
      </c>
      <c r="J80" s="19">
        <f t="shared" ref="J80:L80" si="37">SUM(J71:J79)</f>
        <v>788.37</v>
      </c>
      <c r="K80" s="25"/>
      <c r="L80" s="19">
        <f t="shared" si="37"/>
        <v>43.3</v>
      </c>
    </row>
    <row r="81" spans="1:12" ht="15.75" customHeight="1" x14ac:dyDescent="0.2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1232</v>
      </c>
      <c r="G81" s="32">
        <f t="shared" ref="G81" si="38">G70+G80</f>
        <v>48.37</v>
      </c>
      <c r="H81" s="32">
        <f t="shared" ref="H81" si="39">H70+H80</f>
        <v>52.480000000000004</v>
      </c>
      <c r="I81" s="32">
        <f t="shared" ref="I81" si="40">I70+I80</f>
        <v>267.11</v>
      </c>
      <c r="J81" s="32">
        <f t="shared" ref="J81:L81" si="41">J70+J80</f>
        <v>1652.44</v>
      </c>
      <c r="K81" s="32"/>
      <c r="L81" s="32">
        <f t="shared" si="41"/>
        <v>76.039999999999992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74</v>
      </c>
      <c r="F82" s="39">
        <v>150</v>
      </c>
      <c r="G82" s="52">
        <v>5.2</v>
      </c>
      <c r="H82" s="52">
        <v>8.4</v>
      </c>
      <c r="I82" s="62">
        <v>28.8</v>
      </c>
      <c r="J82" s="39">
        <v>209.88</v>
      </c>
      <c r="K82" s="40">
        <v>189</v>
      </c>
      <c r="L82" s="39">
        <v>10.32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42</v>
      </c>
      <c r="F84" s="42">
        <v>200</v>
      </c>
      <c r="G84" s="53">
        <v>7.0000000000000007E-2</v>
      </c>
      <c r="H84" s="53">
        <v>0.02</v>
      </c>
      <c r="I84" s="60">
        <v>15</v>
      </c>
      <c r="J84" s="42">
        <v>60</v>
      </c>
      <c r="K84" s="43">
        <v>376</v>
      </c>
      <c r="L84" s="42">
        <v>1.93</v>
      </c>
    </row>
    <row r="85" spans="1:12" ht="15" x14ac:dyDescent="0.2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 t="s">
        <v>43</v>
      </c>
      <c r="F86" s="42">
        <v>100</v>
      </c>
      <c r="G86" s="54">
        <v>0.48</v>
      </c>
      <c r="H86" s="54">
        <v>0.36</v>
      </c>
      <c r="I86" s="69">
        <v>12.36</v>
      </c>
      <c r="J86" s="42">
        <v>56.4</v>
      </c>
      <c r="K86" s="43"/>
      <c r="L86" s="42">
        <v>12</v>
      </c>
    </row>
    <row r="87" spans="1:12" ht="15" x14ac:dyDescent="0.25">
      <c r="A87" s="23"/>
      <c r="B87" s="15"/>
      <c r="C87" s="11"/>
      <c r="D87" s="6"/>
      <c r="E87" s="51" t="s">
        <v>44</v>
      </c>
      <c r="F87" s="42">
        <v>50</v>
      </c>
      <c r="G87" s="53">
        <v>3.42</v>
      </c>
      <c r="H87" s="53">
        <v>3.77</v>
      </c>
      <c r="I87" s="60">
        <v>35.79</v>
      </c>
      <c r="J87" s="42">
        <v>190.17</v>
      </c>
      <c r="K87" s="43"/>
      <c r="L87" s="42">
        <v>3.29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9.17</v>
      </c>
      <c r="H89" s="19">
        <f t="shared" ref="H89" si="43">SUM(H82:H88)</f>
        <v>12.549999999999999</v>
      </c>
      <c r="I89" s="19">
        <f t="shared" ref="I89" si="44">SUM(I82:I88)</f>
        <v>91.949999999999989</v>
      </c>
      <c r="J89" s="19">
        <f t="shared" ref="J89:L89" si="45">SUM(J82:J88)</f>
        <v>516.44999999999993</v>
      </c>
      <c r="K89" s="25"/>
      <c r="L89" s="19">
        <f t="shared" si="45"/>
        <v>27.54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75</v>
      </c>
      <c r="F90" s="56">
        <v>60</v>
      </c>
      <c r="G90" s="56">
        <v>1</v>
      </c>
      <c r="H90" s="56">
        <v>3</v>
      </c>
      <c r="I90" s="59">
        <v>5</v>
      </c>
      <c r="J90" s="56">
        <v>52</v>
      </c>
      <c r="K90" s="65"/>
      <c r="L90" s="57">
        <v>9.6</v>
      </c>
    </row>
    <row r="91" spans="1:12" ht="15" x14ac:dyDescent="0.25">
      <c r="A91" s="23"/>
      <c r="B91" s="15"/>
      <c r="C91" s="11"/>
      <c r="D91" s="7" t="s">
        <v>27</v>
      </c>
      <c r="E91" s="51" t="s">
        <v>76</v>
      </c>
      <c r="F91" s="53">
        <v>200</v>
      </c>
      <c r="G91" s="53">
        <v>5.49</v>
      </c>
      <c r="H91" s="53">
        <v>5.28</v>
      </c>
      <c r="I91" s="60">
        <v>16.329999999999998</v>
      </c>
      <c r="J91" s="53">
        <v>134.75</v>
      </c>
      <c r="K91" s="66">
        <v>206</v>
      </c>
      <c r="L91" s="58">
        <v>13.21</v>
      </c>
    </row>
    <row r="92" spans="1:12" ht="15" x14ac:dyDescent="0.25">
      <c r="A92" s="23"/>
      <c r="B92" s="15"/>
      <c r="C92" s="11"/>
      <c r="D92" s="7" t="s">
        <v>28</v>
      </c>
      <c r="E92" s="51" t="s">
        <v>77</v>
      </c>
      <c r="F92" s="53">
        <v>100</v>
      </c>
      <c r="G92" s="53">
        <v>11.78</v>
      </c>
      <c r="H92" s="53">
        <v>12.91</v>
      </c>
      <c r="I92" s="60">
        <v>14.9</v>
      </c>
      <c r="J92" s="53">
        <v>223</v>
      </c>
      <c r="K92" s="66">
        <v>286</v>
      </c>
      <c r="L92" s="58">
        <v>15.81</v>
      </c>
    </row>
    <row r="93" spans="1:12" ht="15" x14ac:dyDescent="0.25">
      <c r="A93" s="23"/>
      <c r="B93" s="15"/>
      <c r="C93" s="11"/>
      <c r="D93" s="7" t="s">
        <v>29</v>
      </c>
      <c r="E93" s="51" t="s">
        <v>78</v>
      </c>
      <c r="F93" s="53">
        <v>150</v>
      </c>
      <c r="G93" s="53">
        <v>13.26</v>
      </c>
      <c r="H93" s="53">
        <v>9.34</v>
      </c>
      <c r="I93" s="60">
        <v>59.25</v>
      </c>
      <c r="J93" s="53">
        <v>373.75</v>
      </c>
      <c r="K93" s="66">
        <v>302</v>
      </c>
      <c r="L93" s="58">
        <v>7.37</v>
      </c>
    </row>
    <row r="94" spans="1:12" ht="15" x14ac:dyDescent="0.25">
      <c r="A94" s="23"/>
      <c r="B94" s="15"/>
      <c r="C94" s="11"/>
      <c r="D94" s="7" t="s">
        <v>30</v>
      </c>
      <c r="E94" s="51" t="s">
        <v>79</v>
      </c>
      <c r="F94" s="53">
        <v>200</v>
      </c>
      <c r="G94" s="53">
        <v>0.68</v>
      </c>
      <c r="H94" s="53">
        <v>0.28000000000000003</v>
      </c>
      <c r="I94" s="60">
        <v>20.76</v>
      </c>
      <c r="J94" s="53">
        <v>88.2</v>
      </c>
      <c r="K94" s="66">
        <v>388</v>
      </c>
      <c r="L94" s="58">
        <v>5.28</v>
      </c>
    </row>
    <row r="95" spans="1:12" ht="15" x14ac:dyDescent="0.25">
      <c r="A95" s="23"/>
      <c r="B95" s="15"/>
      <c r="C95" s="11"/>
      <c r="D95" s="7" t="s">
        <v>31</v>
      </c>
      <c r="E95" s="51" t="s">
        <v>50</v>
      </c>
      <c r="F95" s="53">
        <v>19</v>
      </c>
      <c r="G95" s="53">
        <v>1.5</v>
      </c>
      <c r="H95" s="53">
        <v>0.19</v>
      </c>
      <c r="I95" s="60">
        <v>9.1999999999999993</v>
      </c>
      <c r="J95" s="53">
        <v>44.53</v>
      </c>
      <c r="K95" s="66"/>
      <c r="L95" s="58">
        <v>0.86</v>
      </c>
    </row>
    <row r="96" spans="1:12" ht="15" x14ac:dyDescent="0.25">
      <c r="A96" s="23"/>
      <c r="B96" s="15"/>
      <c r="C96" s="11"/>
      <c r="D96" s="7" t="s">
        <v>32</v>
      </c>
      <c r="E96" s="51" t="s">
        <v>51</v>
      </c>
      <c r="F96" s="53">
        <v>63</v>
      </c>
      <c r="G96" s="53">
        <v>4.34</v>
      </c>
      <c r="H96" s="53">
        <v>0.7</v>
      </c>
      <c r="I96" s="60">
        <v>33.700000000000003</v>
      </c>
      <c r="J96" s="53">
        <v>143.02000000000001</v>
      </c>
      <c r="K96" s="66"/>
      <c r="L96" s="58">
        <v>2.84</v>
      </c>
    </row>
    <row r="97" spans="1:12" ht="15" x14ac:dyDescent="0.25">
      <c r="A97" s="23"/>
      <c r="B97" s="15"/>
      <c r="C97" s="11"/>
      <c r="D97" s="6"/>
      <c r="E97" s="67" t="s">
        <v>80</v>
      </c>
      <c r="F97" s="54">
        <v>100</v>
      </c>
      <c r="G97" s="54">
        <v>3.2</v>
      </c>
      <c r="H97" s="54">
        <v>2.5</v>
      </c>
      <c r="I97" s="69">
        <v>16</v>
      </c>
      <c r="J97" s="54">
        <v>99</v>
      </c>
      <c r="K97" s="70"/>
      <c r="L97" s="68">
        <v>32</v>
      </c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892</v>
      </c>
      <c r="G99" s="19">
        <f t="shared" ref="G99" si="46">SUM(G90:G98)</f>
        <v>41.25</v>
      </c>
      <c r="H99" s="19">
        <f t="shared" ref="H99" si="47">SUM(H90:H98)</f>
        <v>34.200000000000003</v>
      </c>
      <c r="I99" s="19">
        <f t="shared" ref="I99" si="48">SUM(I90:I98)</f>
        <v>175.14</v>
      </c>
      <c r="J99" s="19">
        <f t="shared" ref="J99:L99" si="49">SUM(J90:J98)</f>
        <v>1158.25</v>
      </c>
      <c r="K99" s="25"/>
      <c r="L99" s="19">
        <f t="shared" si="49"/>
        <v>86.97</v>
      </c>
    </row>
    <row r="100" spans="1:12" ht="15.75" customHeight="1" x14ac:dyDescent="0.2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1392</v>
      </c>
      <c r="G100" s="32">
        <f t="shared" ref="G100" si="50">G89+G99</f>
        <v>50.42</v>
      </c>
      <c r="H100" s="32">
        <f t="shared" ref="H100" si="51">H89+H99</f>
        <v>46.75</v>
      </c>
      <c r="I100" s="32">
        <f t="shared" ref="I100" si="52">I89+I99</f>
        <v>267.08999999999997</v>
      </c>
      <c r="J100" s="32">
        <f t="shared" ref="J100:L100" si="53">J89+J99</f>
        <v>1674.6999999999998</v>
      </c>
      <c r="K100" s="32"/>
      <c r="L100" s="32">
        <f t="shared" si="53"/>
        <v>114.50999999999999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62</v>
      </c>
      <c r="F101" s="39">
        <v>150</v>
      </c>
      <c r="G101" s="52">
        <v>15</v>
      </c>
      <c r="H101" s="52">
        <v>25</v>
      </c>
      <c r="I101" s="62">
        <v>12</v>
      </c>
      <c r="J101" s="39">
        <v>290</v>
      </c>
      <c r="K101" s="40">
        <v>168</v>
      </c>
      <c r="L101" s="39">
        <v>7.92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69</v>
      </c>
      <c r="F103" s="42">
        <v>200</v>
      </c>
      <c r="G103" s="53">
        <v>1.4</v>
      </c>
      <c r="H103" s="53">
        <v>2</v>
      </c>
      <c r="I103" s="60">
        <v>22.4</v>
      </c>
      <c r="J103" s="42">
        <v>116</v>
      </c>
      <c r="K103" s="43">
        <v>951</v>
      </c>
      <c r="L103" s="42">
        <v>4.16</v>
      </c>
    </row>
    <row r="104" spans="1:12" ht="15" x14ac:dyDescent="0.2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 t="s">
        <v>43</v>
      </c>
      <c r="F105" s="42">
        <v>100</v>
      </c>
      <c r="G105" s="54">
        <v>0.48</v>
      </c>
      <c r="H105" s="54">
        <v>0.36</v>
      </c>
      <c r="I105" s="69">
        <v>12.36</v>
      </c>
      <c r="J105" s="42">
        <v>56.4</v>
      </c>
      <c r="K105" s="43"/>
      <c r="L105" s="42">
        <v>12</v>
      </c>
    </row>
    <row r="106" spans="1:12" ht="15" x14ac:dyDescent="0.25">
      <c r="A106" s="23"/>
      <c r="B106" s="15"/>
      <c r="C106" s="11"/>
      <c r="D106" s="6"/>
      <c r="E106" s="41" t="s">
        <v>44</v>
      </c>
      <c r="F106" s="42">
        <v>50</v>
      </c>
      <c r="G106" s="53">
        <v>3.42</v>
      </c>
      <c r="H106" s="53">
        <v>3.77</v>
      </c>
      <c r="I106" s="60">
        <v>35.79</v>
      </c>
      <c r="J106" s="42">
        <v>190.17</v>
      </c>
      <c r="K106" s="43"/>
      <c r="L106" s="42">
        <v>3.29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20.299999999999997</v>
      </c>
      <c r="H108" s="19">
        <f t="shared" si="54"/>
        <v>31.13</v>
      </c>
      <c r="I108" s="19">
        <f t="shared" si="54"/>
        <v>82.55</v>
      </c>
      <c r="J108" s="19">
        <f t="shared" si="54"/>
        <v>652.56999999999994</v>
      </c>
      <c r="K108" s="25"/>
      <c r="L108" s="19">
        <f t="shared" ref="L108" si="55">SUM(L101:L107)</f>
        <v>27.369999999999997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63</v>
      </c>
      <c r="F109" s="56">
        <v>60</v>
      </c>
      <c r="G109" s="56">
        <v>0.66</v>
      </c>
      <c r="H109" s="56">
        <v>0.12</v>
      </c>
      <c r="I109" s="59">
        <v>2.2799999999999998</v>
      </c>
      <c r="J109" s="56">
        <v>13.2</v>
      </c>
      <c r="K109" s="65">
        <v>71</v>
      </c>
      <c r="L109" s="57">
        <v>9</v>
      </c>
    </row>
    <row r="110" spans="1:12" ht="15" x14ac:dyDescent="0.25">
      <c r="A110" s="23"/>
      <c r="B110" s="15"/>
      <c r="C110" s="11"/>
      <c r="D110" s="7" t="s">
        <v>27</v>
      </c>
      <c r="E110" s="51" t="s">
        <v>81</v>
      </c>
      <c r="F110" s="53">
        <v>200</v>
      </c>
      <c r="G110" s="53">
        <v>1.75</v>
      </c>
      <c r="H110" s="53">
        <v>4.8899999999999997</v>
      </c>
      <c r="I110" s="60">
        <v>8.49</v>
      </c>
      <c r="J110" s="53">
        <v>84.45</v>
      </c>
      <c r="K110" s="66">
        <v>187</v>
      </c>
      <c r="L110" s="58">
        <v>19.41</v>
      </c>
    </row>
    <row r="111" spans="1:12" ht="15" x14ac:dyDescent="0.25">
      <c r="A111" s="23"/>
      <c r="B111" s="15"/>
      <c r="C111" s="11"/>
      <c r="D111" s="7" t="s">
        <v>28</v>
      </c>
      <c r="E111" s="51" t="s">
        <v>65</v>
      </c>
      <c r="F111" s="53">
        <v>100</v>
      </c>
      <c r="G111" s="53">
        <v>10.83</v>
      </c>
      <c r="H111" s="53">
        <v>9.76</v>
      </c>
      <c r="I111" s="60">
        <v>8.09</v>
      </c>
      <c r="J111" s="53">
        <v>199</v>
      </c>
      <c r="K111" s="66"/>
      <c r="L111" s="58">
        <v>25.86</v>
      </c>
    </row>
    <row r="112" spans="1:12" ht="15" x14ac:dyDescent="0.25">
      <c r="A112" s="23"/>
      <c r="B112" s="15"/>
      <c r="C112" s="11"/>
      <c r="D112" s="7" t="s">
        <v>29</v>
      </c>
      <c r="E112" s="51" t="s">
        <v>66</v>
      </c>
      <c r="F112" s="53">
        <v>150</v>
      </c>
      <c r="G112" s="53">
        <v>5.52</v>
      </c>
      <c r="H112" s="53">
        <v>4.5199999999999996</v>
      </c>
      <c r="I112" s="60">
        <v>26.45</v>
      </c>
      <c r="J112" s="53">
        <v>168.45</v>
      </c>
      <c r="K112" s="66">
        <v>688</v>
      </c>
      <c r="L112" s="58">
        <v>6.65</v>
      </c>
    </row>
    <row r="113" spans="1:12" ht="15" x14ac:dyDescent="0.25">
      <c r="A113" s="23"/>
      <c r="B113" s="15"/>
      <c r="C113" s="11"/>
      <c r="D113" s="7" t="s">
        <v>30</v>
      </c>
      <c r="E113" s="51" t="s">
        <v>49</v>
      </c>
      <c r="F113" s="53">
        <v>200</v>
      </c>
      <c r="G113" s="53">
        <v>0.1</v>
      </c>
      <c r="H113" s="53"/>
      <c r="I113" s="60">
        <v>29.2</v>
      </c>
      <c r="J113" s="53">
        <v>110.4</v>
      </c>
      <c r="K113" s="66"/>
      <c r="L113" s="58">
        <v>4.47</v>
      </c>
    </row>
    <row r="114" spans="1:12" ht="15" x14ac:dyDescent="0.25">
      <c r="A114" s="23"/>
      <c r="B114" s="15"/>
      <c r="C114" s="11"/>
      <c r="D114" s="7" t="s">
        <v>31</v>
      </c>
      <c r="E114" s="51" t="s">
        <v>50</v>
      </c>
      <c r="F114" s="53">
        <v>19</v>
      </c>
      <c r="G114" s="53">
        <v>1.5</v>
      </c>
      <c r="H114" s="53">
        <v>0.19</v>
      </c>
      <c r="I114" s="60">
        <v>9.1999999999999993</v>
      </c>
      <c r="J114" s="53">
        <v>44.53</v>
      </c>
      <c r="K114" s="66"/>
      <c r="L114" s="58">
        <v>0.86</v>
      </c>
    </row>
    <row r="115" spans="1:12" ht="15" x14ac:dyDescent="0.25">
      <c r="A115" s="23"/>
      <c r="B115" s="15"/>
      <c r="C115" s="11"/>
      <c r="D115" s="7" t="s">
        <v>32</v>
      </c>
      <c r="E115" s="51" t="s">
        <v>51</v>
      </c>
      <c r="F115" s="53">
        <v>63</v>
      </c>
      <c r="G115" s="53">
        <v>4.34</v>
      </c>
      <c r="H115" s="53">
        <v>0.7</v>
      </c>
      <c r="I115" s="60">
        <v>33.700000000000003</v>
      </c>
      <c r="J115" s="53">
        <v>143.02000000000001</v>
      </c>
      <c r="K115" s="66"/>
      <c r="L115" s="58">
        <v>2.84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792</v>
      </c>
      <c r="G118" s="19">
        <f t="shared" ref="G118:J118" si="56">SUM(G109:G117)</f>
        <v>24.7</v>
      </c>
      <c r="H118" s="19">
        <f t="shared" si="56"/>
        <v>20.18</v>
      </c>
      <c r="I118" s="19">
        <f t="shared" si="56"/>
        <v>117.41000000000001</v>
      </c>
      <c r="J118" s="19">
        <f t="shared" si="56"/>
        <v>763.05</v>
      </c>
      <c r="K118" s="25"/>
      <c r="L118" s="19">
        <f t="shared" ref="L118" si="57">SUM(L109:L117)</f>
        <v>69.09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1292</v>
      </c>
      <c r="G119" s="32">
        <f t="shared" ref="G119" si="58">G108+G118</f>
        <v>45</v>
      </c>
      <c r="H119" s="32">
        <f t="shared" ref="H119" si="59">H108+H118</f>
        <v>51.31</v>
      </c>
      <c r="I119" s="32">
        <f t="shared" ref="I119" si="60">I108+I118</f>
        <v>199.96</v>
      </c>
      <c r="J119" s="32">
        <f t="shared" ref="J119:L119" si="61">J108+J118</f>
        <v>1415.62</v>
      </c>
      <c r="K119" s="32"/>
      <c r="L119" s="32">
        <f t="shared" si="61"/>
        <v>96.460000000000008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41</v>
      </c>
      <c r="F120" s="39">
        <v>200</v>
      </c>
      <c r="G120" s="52">
        <v>5.6</v>
      </c>
      <c r="H120" s="52">
        <v>6.9</v>
      </c>
      <c r="I120" s="62">
        <v>24.4</v>
      </c>
      <c r="J120" s="39">
        <v>183</v>
      </c>
      <c r="K120" s="40">
        <v>189</v>
      </c>
      <c r="L120" s="39">
        <v>8.82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54</v>
      </c>
      <c r="F122" s="42">
        <v>200</v>
      </c>
      <c r="G122" s="53">
        <v>4.08</v>
      </c>
      <c r="H122" s="53">
        <v>3.54</v>
      </c>
      <c r="I122" s="60">
        <v>17.579999999999998</v>
      </c>
      <c r="J122" s="42">
        <v>118.6</v>
      </c>
      <c r="K122" s="43">
        <v>382</v>
      </c>
      <c r="L122" s="42">
        <v>4.99</v>
      </c>
    </row>
    <row r="123" spans="1:12" ht="15" x14ac:dyDescent="0.25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51" t="s">
        <v>44</v>
      </c>
      <c r="F125" s="42">
        <v>50</v>
      </c>
      <c r="G125" s="53">
        <v>3.42</v>
      </c>
      <c r="H125" s="53">
        <v>3.77</v>
      </c>
      <c r="I125" s="60">
        <v>35.79</v>
      </c>
      <c r="J125" s="42">
        <v>190.17</v>
      </c>
      <c r="K125" s="43"/>
      <c r="L125" s="58">
        <v>3.29</v>
      </c>
    </row>
    <row r="126" spans="1:12" ht="15.75" thickBot="1" x14ac:dyDescent="0.3">
      <c r="A126" s="14"/>
      <c r="B126" s="15"/>
      <c r="C126" s="11"/>
      <c r="D126" s="6"/>
      <c r="E126" s="61" t="s">
        <v>53</v>
      </c>
      <c r="F126" s="42">
        <v>50</v>
      </c>
      <c r="G126" s="53">
        <v>6.12</v>
      </c>
      <c r="H126" s="53">
        <v>18.88</v>
      </c>
      <c r="I126" s="60">
        <v>36.549999999999997</v>
      </c>
      <c r="J126" s="42">
        <v>340</v>
      </c>
      <c r="K126" s="43" t="s">
        <v>56</v>
      </c>
      <c r="L126" s="58">
        <v>18.02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19.22</v>
      </c>
      <c r="H127" s="19">
        <f t="shared" si="62"/>
        <v>33.090000000000003</v>
      </c>
      <c r="I127" s="19">
        <f t="shared" si="62"/>
        <v>114.32</v>
      </c>
      <c r="J127" s="19">
        <f t="shared" si="62"/>
        <v>831.77</v>
      </c>
      <c r="K127" s="25"/>
      <c r="L127" s="19">
        <f t="shared" ref="L127" si="63">SUM(L120:L126)</f>
        <v>35.120000000000005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75</v>
      </c>
      <c r="F128" s="56">
        <v>60</v>
      </c>
      <c r="G128" s="56">
        <v>1</v>
      </c>
      <c r="H128" s="56">
        <v>3</v>
      </c>
      <c r="I128" s="59">
        <v>5</v>
      </c>
      <c r="J128" s="56">
        <v>52</v>
      </c>
      <c r="K128" s="65"/>
      <c r="L128" s="57">
        <v>9.6</v>
      </c>
    </row>
    <row r="129" spans="1:12" ht="15" x14ac:dyDescent="0.25">
      <c r="A129" s="14"/>
      <c r="B129" s="15"/>
      <c r="C129" s="11"/>
      <c r="D129" s="7" t="s">
        <v>27</v>
      </c>
      <c r="E129" s="51" t="s">
        <v>82</v>
      </c>
      <c r="F129" s="53">
        <v>250</v>
      </c>
      <c r="G129" s="53">
        <v>2.69</v>
      </c>
      <c r="H129" s="53">
        <v>2.84</v>
      </c>
      <c r="I129" s="60">
        <v>17.399999999999999</v>
      </c>
      <c r="J129" s="53">
        <v>104.75</v>
      </c>
      <c r="K129" s="66">
        <v>208</v>
      </c>
      <c r="L129" s="58">
        <v>13.04</v>
      </c>
    </row>
    <row r="130" spans="1:12" ht="15" x14ac:dyDescent="0.25">
      <c r="A130" s="14"/>
      <c r="B130" s="15"/>
      <c r="C130" s="11"/>
      <c r="D130" s="7" t="s">
        <v>28</v>
      </c>
      <c r="E130" s="51" t="s">
        <v>83</v>
      </c>
      <c r="F130" s="53">
        <v>90</v>
      </c>
      <c r="G130" s="53">
        <v>9.75</v>
      </c>
      <c r="H130" s="53">
        <v>4.95</v>
      </c>
      <c r="I130" s="60">
        <v>3.8</v>
      </c>
      <c r="J130" s="53">
        <v>105</v>
      </c>
      <c r="K130" s="66">
        <v>229</v>
      </c>
      <c r="L130" s="58">
        <v>18.62</v>
      </c>
    </row>
    <row r="131" spans="1:12" ht="15" x14ac:dyDescent="0.25">
      <c r="A131" s="14"/>
      <c r="B131" s="15"/>
      <c r="C131" s="11"/>
      <c r="D131" s="7" t="s">
        <v>29</v>
      </c>
      <c r="E131" s="51" t="s">
        <v>48</v>
      </c>
      <c r="F131" s="53">
        <v>150</v>
      </c>
      <c r="G131" s="53">
        <v>2.54</v>
      </c>
      <c r="H131" s="53">
        <v>4.07</v>
      </c>
      <c r="I131" s="60">
        <v>25.74</v>
      </c>
      <c r="J131" s="53">
        <v>152</v>
      </c>
      <c r="K131" s="66">
        <v>747</v>
      </c>
      <c r="L131" s="58">
        <v>8.0500000000000007</v>
      </c>
    </row>
    <row r="132" spans="1:12" ht="15" x14ac:dyDescent="0.25">
      <c r="A132" s="14"/>
      <c r="B132" s="15"/>
      <c r="C132" s="11"/>
      <c r="D132" s="7" t="s">
        <v>30</v>
      </c>
      <c r="E132" s="51" t="s">
        <v>61</v>
      </c>
      <c r="F132" s="53">
        <v>200</v>
      </c>
      <c r="G132" s="53">
        <v>0.13</v>
      </c>
      <c r="H132" s="53">
        <v>0.02</v>
      </c>
      <c r="I132" s="60">
        <v>15.2</v>
      </c>
      <c r="J132" s="53">
        <v>62</v>
      </c>
      <c r="K132" s="66">
        <v>377</v>
      </c>
      <c r="L132" s="58">
        <v>3.33</v>
      </c>
    </row>
    <row r="133" spans="1:12" ht="15" x14ac:dyDescent="0.25">
      <c r="A133" s="14"/>
      <c r="B133" s="15"/>
      <c r="C133" s="11"/>
      <c r="D133" s="7" t="s">
        <v>31</v>
      </c>
      <c r="E133" s="51" t="s">
        <v>50</v>
      </c>
      <c r="F133" s="53">
        <v>19</v>
      </c>
      <c r="G133" s="53">
        <v>1.5</v>
      </c>
      <c r="H133" s="53">
        <v>0.19</v>
      </c>
      <c r="I133" s="60">
        <v>9.1999999999999993</v>
      </c>
      <c r="J133" s="53">
        <v>44.53</v>
      </c>
      <c r="K133" s="66"/>
      <c r="L133" s="58">
        <v>0.86</v>
      </c>
    </row>
    <row r="134" spans="1:12" ht="15" x14ac:dyDescent="0.25">
      <c r="A134" s="14"/>
      <c r="B134" s="15"/>
      <c r="C134" s="11"/>
      <c r="D134" s="7" t="s">
        <v>32</v>
      </c>
      <c r="E134" s="51" t="s">
        <v>51</v>
      </c>
      <c r="F134" s="53">
        <v>63</v>
      </c>
      <c r="G134" s="53">
        <v>4.34</v>
      </c>
      <c r="H134" s="53">
        <v>0.7</v>
      </c>
      <c r="I134" s="60">
        <v>33.700000000000003</v>
      </c>
      <c r="J134" s="53">
        <v>143.02000000000001</v>
      </c>
      <c r="K134" s="66"/>
      <c r="L134" s="58">
        <v>2.84</v>
      </c>
    </row>
    <row r="135" spans="1:12" ht="15" x14ac:dyDescent="0.25">
      <c r="A135" s="14"/>
      <c r="B135" s="15"/>
      <c r="C135" s="11"/>
      <c r="D135" s="6"/>
      <c r="E135" s="67" t="s">
        <v>73</v>
      </c>
      <c r="F135" s="54">
        <v>100</v>
      </c>
      <c r="G135" s="54">
        <v>0.48</v>
      </c>
      <c r="H135" s="54">
        <v>0.36</v>
      </c>
      <c r="I135" s="69">
        <v>12.36</v>
      </c>
      <c r="J135" s="54">
        <v>56.4</v>
      </c>
      <c r="K135" s="70"/>
      <c r="L135" s="68">
        <v>12</v>
      </c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932</v>
      </c>
      <c r="G137" s="19">
        <f t="shared" ref="G137:J137" si="64">SUM(G128:G136)</f>
        <v>22.43</v>
      </c>
      <c r="H137" s="19">
        <f t="shared" si="64"/>
        <v>16.13</v>
      </c>
      <c r="I137" s="19">
        <f t="shared" si="64"/>
        <v>122.4</v>
      </c>
      <c r="J137" s="19">
        <f t="shared" si="64"/>
        <v>719.69999999999993</v>
      </c>
      <c r="K137" s="25"/>
      <c r="L137" s="19">
        <f t="shared" ref="L137" si="65">SUM(L128:L136)</f>
        <v>68.34</v>
      </c>
    </row>
    <row r="138" spans="1:12" ht="15" x14ac:dyDescent="0.2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1432</v>
      </c>
      <c r="G138" s="32">
        <f t="shared" ref="G138" si="66">G127+G137</f>
        <v>41.65</v>
      </c>
      <c r="H138" s="32">
        <f t="shared" ref="H138" si="67">H127+H137</f>
        <v>49.22</v>
      </c>
      <c r="I138" s="32">
        <f t="shared" ref="I138" si="68">I127+I137</f>
        <v>236.72</v>
      </c>
      <c r="J138" s="32">
        <f t="shared" ref="J138:L138" si="69">J127+J137</f>
        <v>1551.4699999999998</v>
      </c>
      <c r="K138" s="32"/>
      <c r="L138" s="32">
        <f t="shared" si="69"/>
        <v>103.46000000000001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52</v>
      </c>
      <c r="F139" s="39">
        <v>150</v>
      </c>
      <c r="G139" s="52">
        <v>2.2000000000000002</v>
      </c>
      <c r="H139" s="52">
        <v>2.5</v>
      </c>
      <c r="I139" s="62">
        <v>11.7</v>
      </c>
      <c r="J139" s="39">
        <v>76</v>
      </c>
      <c r="K139" s="40" t="s">
        <v>55</v>
      </c>
      <c r="L139" s="39">
        <v>7.91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69</v>
      </c>
      <c r="F141" s="42">
        <v>200</v>
      </c>
      <c r="G141" s="53">
        <v>1.4</v>
      </c>
      <c r="H141" s="53">
        <v>2</v>
      </c>
      <c r="I141" s="60">
        <v>22.4</v>
      </c>
      <c r="J141" s="42">
        <v>129.68</v>
      </c>
      <c r="K141" s="43">
        <v>951</v>
      </c>
      <c r="L141" s="42">
        <v>4.16</v>
      </c>
    </row>
    <row r="142" spans="1:12" ht="15.75" customHeight="1" x14ac:dyDescent="0.25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67" t="s">
        <v>73</v>
      </c>
      <c r="F143" s="42">
        <v>100</v>
      </c>
      <c r="G143" s="54">
        <v>0.48</v>
      </c>
      <c r="H143" s="54">
        <v>0.36</v>
      </c>
      <c r="I143" s="69">
        <v>12.36</v>
      </c>
      <c r="J143" s="42">
        <v>56.4</v>
      </c>
      <c r="K143" s="43"/>
      <c r="L143" s="42">
        <v>12</v>
      </c>
    </row>
    <row r="144" spans="1:12" ht="15" x14ac:dyDescent="0.25">
      <c r="A144" s="23"/>
      <c r="B144" s="15"/>
      <c r="C144" s="11"/>
      <c r="D144" s="6"/>
      <c r="E144" s="51" t="s">
        <v>44</v>
      </c>
      <c r="F144" s="42">
        <v>50</v>
      </c>
      <c r="G144" s="53">
        <v>3.42</v>
      </c>
      <c r="H144" s="53">
        <v>3.77</v>
      </c>
      <c r="I144" s="60">
        <v>35.79</v>
      </c>
      <c r="J144" s="42">
        <v>190.17</v>
      </c>
      <c r="K144" s="43"/>
      <c r="L144" s="42">
        <v>3.29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7.5</v>
      </c>
      <c r="H146" s="19">
        <f t="shared" si="70"/>
        <v>8.6300000000000008</v>
      </c>
      <c r="I146" s="19">
        <f t="shared" si="70"/>
        <v>82.25</v>
      </c>
      <c r="J146" s="19">
        <f t="shared" si="70"/>
        <v>452.25</v>
      </c>
      <c r="K146" s="25"/>
      <c r="L146" s="19">
        <f t="shared" ref="L146" si="71">SUM(L139:L145)</f>
        <v>27.36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65"/>
      <c r="L147" s="42"/>
    </row>
    <row r="148" spans="1:12" ht="15" x14ac:dyDescent="0.25">
      <c r="A148" s="23"/>
      <c r="B148" s="15"/>
      <c r="C148" s="11"/>
      <c r="D148" s="7" t="s">
        <v>27</v>
      </c>
      <c r="E148" s="51" t="s">
        <v>84</v>
      </c>
      <c r="F148" s="53">
        <v>200</v>
      </c>
      <c r="G148" s="53">
        <v>1.81</v>
      </c>
      <c r="H148" s="53">
        <v>4.91</v>
      </c>
      <c r="I148" s="60">
        <v>125.25</v>
      </c>
      <c r="J148" s="53">
        <v>102.5</v>
      </c>
      <c r="K148" s="66">
        <v>170</v>
      </c>
      <c r="L148" s="58">
        <v>17.440000000000001</v>
      </c>
    </row>
    <row r="149" spans="1:12" ht="15" x14ac:dyDescent="0.25">
      <c r="A149" s="23"/>
      <c r="B149" s="15"/>
      <c r="C149" s="11"/>
      <c r="D149" s="7" t="s">
        <v>28</v>
      </c>
      <c r="E149" s="51" t="s">
        <v>71</v>
      </c>
      <c r="F149" s="53">
        <v>150</v>
      </c>
      <c r="G149" s="53">
        <v>14.83</v>
      </c>
      <c r="H149" s="53">
        <v>9.16</v>
      </c>
      <c r="I149" s="60">
        <v>31.27</v>
      </c>
      <c r="J149" s="53">
        <v>267.17</v>
      </c>
      <c r="K149" s="66"/>
      <c r="L149" s="58">
        <v>13.06</v>
      </c>
    </row>
    <row r="150" spans="1:12" ht="15" x14ac:dyDescent="0.25">
      <c r="A150" s="23"/>
      <c r="B150" s="15"/>
      <c r="C150" s="11"/>
      <c r="D150" s="7" t="s">
        <v>29</v>
      </c>
      <c r="E150" s="51"/>
      <c r="F150" s="53"/>
      <c r="G150" s="53"/>
      <c r="H150" s="53"/>
      <c r="I150" s="60"/>
      <c r="J150" s="53"/>
      <c r="K150" s="66"/>
      <c r="L150" s="58"/>
    </row>
    <row r="151" spans="1:12" ht="15" x14ac:dyDescent="0.25">
      <c r="A151" s="23"/>
      <c r="B151" s="15"/>
      <c r="C151" s="11"/>
      <c r="D151" s="7" t="s">
        <v>30</v>
      </c>
      <c r="E151" s="51" t="s">
        <v>79</v>
      </c>
      <c r="F151" s="53">
        <v>200</v>
      </c>
      <c r="G151" s="53">
        <v>0.68</v>
      </c>
      <c r="H151" s="53">
        <v>0.28000000000000003</v>
      </c>
      <c r="I151" s="60">
        <v>20.76</v>
      </c>
      <c r="J151" s="53">
        <v>88.2</v>
      </c>
      <c r="K151" s="66">
        <v>388</v>
      </c>
      <c r="L151" s="58">
        <v>5.28</v>
      </c>
    </row>
    <row r="152" spans="1:12" ht="15" x14ac:dyDescent="0.25">
      <c r="A152" s="23"/>
      <c r="B152" s="15"/>
      <c r="C152" s="11"/>
      <c r="D152" s="7" t="s">
        <v>31</v>
      </c>
      <c r="E152" s="51" t="s">
        <v>50</v>
      </c>
      <c r="F152" s="53">
        <v>19</v>
      </c>
      <c r="G152" s="53">
        <v>1.5</v>
      </c>
      <c r="H152" s="53">
        <v>0.19</v>
      </c>
      <c r="I152" s="60">
        <v>9.1999999999999993</v>
      </c>
      <c r="J152" s="53">
        <v>44.53</v>
      </c>
      <c r="K152" s="66"/>
      <c r="L152" s="58">
        <v>0.86</v>
      </c>
    </row>
    <row r="153" spans="1:12" ht="15" x14ac:dyDescent="0.25">
      <c r="A153" s="23"/>
      <c r="B153" s="15"/>
      <c r="C153" s="11"/>
      <c r="D153" s="7" t="s">
        <v>32</v>
      </c>
      <c r="E153" s="51" t="s">
        <v>51</v>
      </c>
      <c r="F153" s="53">
        <v>63</v>
      </c>
      <c r="G153" s="53">
        <v>4.34</v>
      </c>
      <c r="H153" s="53">
        <v>0.7</v>
      </c>
      <c r="I153" s="60">
        <v>33.700000000000003</v>
      </c>
      <c r="J153" s="53">
        <v>143.02000000000001</v>
      </c>
      <c r="K153" s="66"/>
      <c r="L153" s="58">
        <v>2.84</v>
      </c>
    </row>
    <row r="154" spans="1:12" ht="15" x14ac:dyDescent="0.25">
      <c r="A154" s="23"/>
      <c r="B154" s="15"/>
      <c r="C154" s="11"/>
      <c r="D154" s="6"/>
      <c r="E154" s="67" t="s">
        <v>73</v>
      </c>
      <c r="F154" s="54">
        <v>100</v>
      </c>
      <c r="G154" s="54">
        <v>0.48</v>
      </c>
      <c r="H154" s="54">
        <v>0.36</v>
      </c>
      <c r="I154" s="69">
        <v>12.36</v>
      </c>
      <c r="J154" s="54">
        <v>56.4</v>
      </c>
      <c r="K154" s="70"/>
      <c r="L154" s="68">
        <v>12</v>
      </c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732</v>
      </c>
      <c r="G156" s="19">
        <f t="shared" ref="G156:J156" si="72">SUM(G147:G155)</f>
        <v>23.64</v>
      </c>
      <c r="H156" s="19">
        <f t="shared" si="72"/>
        <v>15.599999999999998</v>
      </c>
      <c r="I156" s="19">
        <f t="shared" si="72"/>
        <v>232.54000000000002</v>
      </c>
      <c r="J156" s="19">
        <f t="shared" si="72"/>
        <v>701.81999999999994</v>
      </c>
      <c r="K156" s="25"/>
      <c r="L156" s="19">
        <f t="shared" ref="L156" si="73">SUM(L147:L155)</f>
        <v>51.480000000000004</v>
      </c>
    </row>
    <row r="157" spans="1:12" ht="15" x14ac:dyDescent="0.2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1232</v>
      </c>
      <c r="G157" s="32">
        <f t="shared" ref="G157" si="74">G146+G156</f>
        <v>31.14</v>
      </c>
      <c r="H157" s="32">
        <f t="shared" ref="H157" si="75">H146+H156</f>
        <v>24.229999999999997</v>
      </c>
      <c r="I157" s="32">
        <f t="shared" ref="I157" si="76">I146+I156</f>
        <v>314.79000000000002</v>
      </c>
      <c r="J157" s="32">
        <f t="shared" ref="J157:L157" si="77">J146+J156</f>
        <v>1154.07</v>
      </c>
      <c r="K157" s="32"/>
      <c r="L157" s="32">
        <f t="shared" si="77"/>
        <v>78.84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74</v>
      </c>
      <c r="F158" s="39">
        <v>200</v>
      </c>
      <c r="G158" s="52">
        <v>2.3199999999999998</v>
      </c>
      <c r="H158" s="52">
        <v>3.96</v>
      </c>
      <c r="I158" s="62">
        <v>28.97</v>
      </c>
      <c r="J158" s="39">
        <v>161</v>
      </c>
      <c r="K158" s="40">
        <v>168</v>
      </c>
      <c r="L158" s="39">
        <v>10.32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42</v>
      </c>
      <c r="F160" s="42">
        <v>200</v>
      </c>
      <c r="G160" s="53">
        <v>7.0000000000000007E-2</v>
      </c>
      <c r="H160" s="53">
        <v>0.02</v>
      </c>
      <c r="I160" s="60">
        <v>15</v>
      </c>
      <c r="J160" s="42">
        <v>60</v>
      </c>
      <c r="K160" s="43">
        <v>376</v>
      </c>
      <c r="L160" s="42">
        <v>1.93</v>
      </c>
    </row>
    <row r="161" spans="1:12" ht="15" x14ac:dyDescent="0.2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51" t="s">
        <v>44</v>
      </c>
      <c r="F163" s="42">
        <v>50</v>
      </c>
      <c r="G163" s="53">
        <v>3.42</v>
      </c>
      <c r="H163" s="53">
        <v>3.77</v>
      </c>
      <c r="I163" s="60">
        <v>35.79</v>
      </c>
      <c r="J163" s="42">
        <v>190.17</v>
      </c>
      <c r="K163" s="43"/>
      <c r="L163" s="42">
        <v>3.29</v>
      </c>
    </row>
    <row r="164" spans="1:12" ht="15" x14ac:dyDescent="0.25">
      <c r="A164" s="23"/>
      <c r="B164" s="15"/>
      <c r="C164" s="11"/>
      <c r="D164" s="6"/>
      <c r="E164" s="51" t="s">
        <v>53</v>
      </c>
      <c r="F164" s="42">
        <v>50</v>
      </c>
      <c r="G164" s="53">
        <v>6.12</v>
      </c>
      <c r="H164" s="53">
        <v>18.88</v>
      </c>
      <c r="I164" s="60">
        <v>36.549999999999997</v>
      </c>
      <c r="J164" s="42">
        <v>340</v>
      </c>
      <c r="K164" s="43" t="s">
        <v>56</v>
      </c>
      <c r="L164" s="42">
        <v>18.02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11.93</v>
      </c>
      <c r="H165" s="19">
        <f t="shared" si="78"/>
        <v>26.63</v>
      </c>
      <c r="I165" s="19">
        <f t="shared" si="78"/>
        <v>116.30999999999999</v>
      </c>
      <c r="J165" s="19">
        <f t="shared" si="78"/>
        <v>751.17</v>
      </c>
      <c r="K165" s="25"/>
      <c r="L165" s="19">
        <f t="shared" ref="L165" si="79">SUM(L158:L164)</f>
        <v>33.56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45</v>
      </c>
      <c r="F166" s="56">
        <v>60</v>
      </c>
      <c r="G166" s="56">
        <v>0.42</v>
      </c>
      <c r="H166" s="56">
        <v>0.06</v>
      </c>
      <c r="I166" s="59">
        <v>1.1399999999999999</v>
      </c>
      <c r="J166" s="56">
        <v>7.2</v>
      </c>
      <c r="K166" s="65">
        <v>71</v>
      </c>
      <c r="L166" s="57">
        <v>9</v>
      </c>
    </row>
    <row r="167" spans="1:12" ht="15" x14ac:dyDescent="0.25">
      <c r="A167" s="23"/>
      <c r="B167" s="15"/>
      <c r="C167" s="11"/>
      <c r="D167" s="7" t="s">
        <v>27</v>
      </c>
      <c r="E167" s="51" t="s">
        <v>70</v>
      </c>
      <c r="F167" s="53">
        <v>200</v>
      </c>
      <c r="G167" s="53">
        <v>8.61</v>
      </c>
      <c r="H167" s="53">
        <v>8.4</v>
      </c>
      <c r="I167" s="60">
        <v>14.34</v>
      </c>
      <c r="J167" s="53">
        <v>167.25</v>
      </c>
      <c r="K167" s="66">
        <v>87</v>
      </c>
      <c r="L167" s="58">
        <v>8.26</v>
      </c>
    </row>
    <row r="168" spans="1:12" ht="15" x14ac:dyDescent="0.25">
      <c r="A168" s="23"/>
      <c r="B168" s="15"/>
      <c r="C168" s="11"/>
      <c r="D168" s="7" t="s">
        <v>28</v>
      </c>
      <c r="E168" s="51" t="s">
        <v>47</v>
      </c>
      <c r="F168" s="53">
        <v>100</v>
      </c>
      <c r="G168" s="53">
        <v>10.68</v>
      </c>
      <c r="H168" s="53">
        <v>11.72</v>
      </c>
      <c r="I168" s="60">
        <v>5.74</v>
      </c>
      <c r="J168" s="53">
        <v>176.75</v>
      </c>
      <c r="K168" s="66">
        <v>305</v>
      </c>
      <c r="L168" s="58">
        <v>25.86</v>
      </c>
    </row>
    <row r="169" spans="1:12" ht="15" x14ac:dyDescent="0.25">
      <c r="A169" s="23"/>
      <c r="B169" s="15"/>
      <c r="C169" s="11"/>
      <c r="D169" s="7" t="s">
        <v>29</v>
      </c>
      <c r="E169" s="51" t="s">
        <v>85</v>
      </c>
      <c r="F169" s="53">
        <v>150</v>
      </c>
      <c r="G169" s="53">
        <v>2.78</v>
      </c>
      <c r="H169" s="53">
        <v>6.48</v>
      </c>
      <c r="I169" s="60">
        <v>34.520000000000003</v>
      </c>
      <c r="J169" s="53">
        <v>213.53</v>
      </c>
      <c r="K169" s="66">
        <v>336</v>
      </c>
      <c r="L169" s="58">
        <v>13.17</v>
      </c>
    </row>
    <row r="170" spans="1:12" ht="15" x14ac:dyDescent="0.25">
      <c r="A170" s="23"/>
      <c r="B170" s="15"/>
      <c r="C170" s="11"/>
      <c r="D170" s="7" t="s">
        <v>30</v>
      </c>
      <c r="E170" s="51" t="s">
        <v>72</v>
      </c>
      <c r="F170" s="53">
        <v>200</v>
      </c>
      <c r="G170" s="53">
        <v>0.04</v>
      </c>
      <c r="H170" s="53"/>
      <c r="I170" s="60">
        <v>24.76</v>
      </c>
      <c r="J170" s="53">
        <v>110</v>
      </c>
      <c r="K170" s="66">
        <v>278</v>
      </c>
      <c r="L170" s="58">
        <v>6.25</v>
      </c>
    </row>
    <row r="171" spans="1:12" ht="15" x14ac:dyDescent="0.25">
      <c r="A171" s="23"/>
      <c r="B171" s="15"/>
      <c r="C171" s="11"/>
      <c r="D171" s="7" t="s">
        <v>31</v>
      </c>
      <c r="E171" s="51" t="s">
        <v>50</v>
      </c>
      <c r="F171" s="53">
        <v>19</v>
      </c>
      <c r="G171" s="53">
        <v>1.5</v>
      </c>
      <c r="H171" s="53">
        <v>0.19</v>
      </c>
      <c r="I171" s="60">
        <v>9.1999999999999993</v>
      </c>
      <c r="J171" s="53">
        <v>44.53</v>
      </c>
      <c r="K171" s="66"/>
      <c r="L171" s="58">
        <v>0.86</v>
      </c>
    </row>
    <row r="172" spans="1:12" ht="15" x14ac:dyDescent="0.25">
      <c r="A172" s="23"/>
      <c r="B172" s="15"/>
      <c r="C172" s="11"/>
      <c r="D172" s="7" t="s">
        <v>32</v>
      </c>
      <c r="E172" s="51" t="s">
        <v>51</v>
      </c>
      <c r="F172" s="53">
        <v>63</v>
      </c>
      <c r="G172" s="53">
        <v>4.34</v>
      </c>
      <c r="H172" s="53">
        <v>0.7</v>
      </c>
      <c r="I172" s="60">
        <v>33.700000000000003</v>
      </c>
      <c r="J172" s="53">
        <v>143.02000000000001</v>
      </c>
      <c r="K172" s="66"/>
      <c r="L172" s="58">
        <v>2.84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792</v>
      </c>
      <c r="G175" s="19">
        <f t="shared" ref="G175:J175" si="80">SUM(G166:G174)</f>
        <v>28.37</v>
      </c>
      <c r="H175" s="19">
        <f t="shared" si="80"/>
        <v>27.55</v>
      </c>
      <c r="I175" s="19">
        <f t="shared" si="80"/>
        <v>123.4</v>
      </c>
      <c r="J175" s="19">
        <f t="shared" si="80"/>
        <v>862.28</v>
      </c>
      <c r="K175" s="25"/>
      <c r="L175" s="19">
        <f t="shared" ref="L175" si="81">SUM(L166:L174)</f>
        <v>66.239999999999995</v>
      </c>
    </row>
    <row r="176" spans="1:12" ht="15" x14ac:dyDescent="0.2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1292</v>
      </c>
      <c r="G176" s="32">
        <f t="shared" ref="G176" si="82">G165+G175</f>
        <v>40.299999999999997</v>
      </c>
      <c r="H176" s="32">
        <f t="shared" ref="H176" si="83">H165+H175</f>
        <v>54.18</v>
      </c>
      <c r="I176" s="32">
        <f t="shared" ref="I176" si="84">I165+I175</f>
        <v>239.70999999999998</v>
      </c>
      <c r="J176" s="32">
        <f t="shared" ref="J176:L176" si="85">J165+J175</f>
        <v>1613.4499999999998</v>
      </c>
      <c r="K176" s="32"/>
      <c r="L176" s="32">
        <f t="shared" si="85"/>
        <v>99.8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68</v>
      </c>
      <c r="F177" s="39">
        <v>150</v>
      </c>
      <c r="G177" s="52">
        <v>3.23</v>
      </c>
      <c r="H177" s="52">
        <v>5.22</v>
      </c>
      <c r="I177" s="62">
        <v>34.74</v>
      </c>
      <c r="J177" s="39">
        <v>223.2</v>
      </c>
      <c r="K177" s="40">
        <v>168</v>
      </c>
      <c r="L177" s="39">
        <v>7.27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42</v>
      </c>
      <c r="F179" s="42">
        <v>200</v>
      </c>
      <c r="G179" s="53">
        <v>7.0000000000000007E-2</v>
      </c>
      <c r="H179" s="53">
        <v>0.02</v>
      </c>
      <c r="I179" s="60">
        <v>15</v>
      </c>
      <c r="J179" s="42">
        <v>60</v>
      </c>
      <c r="K179" s="43">
        <v>376</v>
      </c>
      <c r="L179" s="42">
        <v>1.93</v>
      </c>
    </row>
    <row r="180" spans="1:12" ht="15" x14ac:dyDescent="0.2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 t="s">
        <v>43</v>
      </c>
      <c r="F181" s="42">
        <v>100</v>
      </c>
      <c r="G181" s="54">
        <v>0.48</v>
      </c>
      <c r="H181" s="54">
        <v>0.36</v>
      </c>
      <c r="I181" s="69">
        <v>12.36</v>
      </c>
      <c r="J181" s="42">
        <v>56.4</v>
      </c>
      <c r="K181" s="43"/>
      <c r="L181" s="42">
        <v>12</v>
      </c>
    </row>
    <row r="182" spans="1:12" ht="15" x14ac:dyDescent="0.25">
      <c r="A182" s="23"/>
      <c r="B182" s="15"/>
      <c r="C182" s="11"/>
      <c r="D182" s="6"/>
      <c r="E182" s="51" t="s">
        <v>44</v>
      </c>
      <c r="F182" s="42">
        <v>50</v>
      </c>
      <c r="G182" s="53">
        <v>3.42</v>
      </c>
      <c r="H182" s="53">
        <v>3.77</v>
      </c>
      <c r="I182" s="60">
        <v>35.79</v>
      </c>
      <c r="J182" s="42">
        <v>190.17</v>
      </c>
      <c r="K182" s="43"/>
      <c r="L182" s="42">
        <v>3.29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7.1999999999999993</v>
      </c>
      <c r="H184" s="19">
        <f t="shared" si="86"/>
        <v>9.3699999999999992</v>
      </c>
      <c r="I184" s="19">
        <f t="shared" si="86"/>
        <v>97.89</v>
      </c>
      <c r="J184" s="19">
        <f t="shared" si="86"/>
        <v>529.77</v>
      </c>
      <c r="K184" s="25"/>
      <c r="L184" s="19">
        <f t="shared" ref="L184" si="87">SUM(L177:L183)</f>
        <v>24.49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75</v>
      </c>
      <c r="F185" s="56">
        <v>60</v>
      </c>
      <c r="G185" s="56">
        <v>1</v>
      </c>
      <c r="H185" s="56">
        <v>3</v>
      </c>
      <c r="I185" s="59">
        <v>5</v>
      </c>
      <c r="J185" s="56">
        <v>51.54</v>
      </c>
      <c r="K185" s="65"/>
      <c r="L185" s="57">
        <v>9.6</v>
      </c>
    </row>
    <row r="186" spans="1:12" ht="15" x14ac:dyDescent="0.25">
      <c r="A186" s="23"/>
      <c r="B186" s="15"/>
      <c r="C186" s="11"/>
      <c r="D186" s="7" t="s">
        <v>27</v>
      </c>
      <c r="E186" s="51" t="s">
        <v>46</v>
      </c>
      <c r="F186" s="53">
        <v>250</v>
      </c>
      <c r="G186" s="53">
        <v>1.75</v>
      </c>
      <c r="H186" s="53">
        <v>4.8899999999999997</v>
      </c>
      <c r="I186" s="60">
        <v>8.49</v>
      </c>
      <c r="J186" s="53">
        <v>34.1</v>
      </c>
      <c r="K186" s="66">
        <v>187</v>
      </c>
      <c r="L186" s="58">
        <v>20.350000000000001</v>
      </c>
    </row>
    <row r="187" spans="1:12" ht="15" x14ac:dyDescent="0.25">
      <c r="A187" s="23"/>
      <c r="B187" s="15"/>
      <c r="C187" s="11"/>
      <c r="D187" s="7" t="s">
        <v>28</v>
      </c>
      <c r="E187" s="51" t="s">
        <v>86</v>
      </c>
      <c r="F187" s="53">
        <v>150</v>
      </c>
      <c r="G187" s="53">
        <v>13.16</v>
      </c>
      <c r="H187" s="53">
        <v>14.03</v>
      </c>
      <c r="I187" s="60">
        <v>86.09</v>
      </c>
      <c r="J187" s="53">
        <v>504.77</v>
      </c>
      <c r="K187" s="66">
        <v>309</v>
      </c>
      <c r="L187" s="58">
        <v>6.83</v>
      </c>
    </row>
    <row r="188" spans="1:12" ht="15" x14ac:dyDescent="0.25">
      <c r="A188" s="23"/>
      <c r="B188" s="15"/>
      <c r="C188" s="11"/>
      <c r="D188" s="7" t="s">
        <v>29</v>
      </c>
      <c r="E188" s="51"/>
      <c r="F188" s="53"/>
      <c r="G188" s="53"/>
      <c r="H188" s="53"/>
      <c r="I188" s="60"/>
      <c r="J188" s="53"/>
      <c r="K188" s="66"/>
      <c r="L188" s="58"/>
    </row>
    <row r="189" spans="1:12" ht="15" x14ac:dyDescent="0.25">
      <c r="A189" s="23"/>
      <c r="B189" s="15"/>
      <c r="C189" s="11"/>
      <c r="D189" s="7" t="s">
        <v>30</v>
      </c>
      <c r="E189" s="51" t="s">
        <v>67</v>
      </c>
      <c r="F189" s="53">
        <v>200</v>
      </c>
      <c r="G189" s="53">
        <v>0.8</v>
      </c>
      <c r="H189" s="53"/>
      <c r="I189" s="60">
        <v>23</v>
      </c>
      <c r="J189" s="53">
        <v>94</v>
      </c>
      <c r="K189" s="66">
        <v>283</v>
      </c>
      <c r="L189" s="58">
        <v>18</v>
      </c>
    </row>
    <row r="190" spans="1:12" ht="15" x14ac:dyDescent="0.25">
      <c r="A190" s="23"/>
      <c r="B190" s="15"/>
      <c r="C190" s="11"/>
      <c r="D190" s="7" t="s">
        <v>31</v>
      </c>
      <c r="E190" s="51" t="s">
        <v>50</v>
      </c>
      <c r="F190" s="53">
        <v>19</v>
      </c>
      <c r="G190" s="53">
        <v>1.5</v>
      </c>
      <c r="H190" s="53">
        <v>0.19</v>
      </c>
      <c r="I190" s="60">
        <v>9.1999999999999993</v>
      </c>
      <c r="J190" s="53">
        <v>44.53</v>
      </c>
      <c r="K190" s="66"/>
      <c r="L190" s="58">
        <v>0.86</v>
      </c>
    </row>
    <row r="191" spans="1:12" ht="15" x14ac:dyDescent="0.25">
      <c r="A191" s="23"/>
      <c r="B191" s="15"/>
      <c r="C191" s="11"/>
      <c r="D191" s="7" t="s">
        <v>32</v>
      </c>
      <c r="E191" s="51" t="s">
        <v>51</v>
      </c>
      <c r="F191" s="53">
        <v>63</v>
      </c>
      <c r="G191" s="53">
        <v>4.34</v>
      </c>
      <c r="H191" s="53">
        <v>0.7</v>
      </c>
      <c r="I191" s="60">
        <v>33.700000000000003</v>
      </c>
      <c r="J191" s="53">
        <v>143.02000000000001</v>
      </c>
      <c r="K191" s="66"/>
      <c r="L191" s="58">
        <v>2.84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742</v>
      </c>
      <c r="G194" s="19">
        <f t="shared" ref="G194:J194" si="88">SUM(G185:G193)</f>
        <v>22.55</v>
      </c>
      <c r="H194" s="19">
        <f t="shared" si="88"/>
        <v>22.81</v>
      </c>
      <c r="I194" s="19">
        <f t="shared" si="88"/>
        <v>165.48000000000002</v>
      </c>
      <c r="J194" s="19">
        <f t="shared" si="88"/>
        <v>871.95999999999992</v>
      </c>
      <c r="K194" s="25"/>
      <c r="L194" s="19">
        <f t="shared" ref="L194" si="89">SUM(L185:L193)</f>
        <v>58.480000000000004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1242</v>
      </c>
      <c r="G195" s="32">
        <f t="shared" ref="G195" si="90">G184+G194</f>
        <v>29.75</v>
      </c>
      <c r="H195" s="32">
        <f t="shared" ref="H195" si="91">H184+H194</f>
        <v>32.18</v>
      </c>
      <c r="I195" s="32">
        <f t="shared" ref="I195" si="92">I184+I194</f>
        <v>263.37</v>
      </c>
      <c r="J195" s="32">
        <f t="shared" ref="J195:L195" si="93">J184+J194</f>
        <v>1401.73</v>
      </c>
      <c r="K195" s="32"/>
      <c r="L195" s="32">
        <f t="shared" si="93"/>
        <v>82.97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39.347999999999999</v>
      </c>
      <c r="H196" s="34">
        <f t="shared" si="94"/>
        <v>42.682000000000002</v>
      </c>
      <c r="I196" s="34">
        <f t="shared" si="94"/>
        <v>238.43199999999996</v>
      </c>
      <c r="J196" s="34">
        <f t="shared" si="94"/>
        <v>1428.1229999999996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96.154000000000011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2023-10-13T17:09:49Z</dcterms:modified>
</cp:coreProperties>
</file>