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4-2025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195" i="1" l="1"/>
  <c r="L176" i="1"/>
  <c r="L157" i="1"/>
  <c r="L138" i="1"/>
  <c r="L100" i="1"/>
  <c r="L81" i="1"/>
  <c r="L43" i="1"/>
  <c r="L24" i="1"/>
  <c r="F195" i="1"/>
  <c r="I176" i="1"/>
  <c r="H176" i="1"/>
  <c r="J176" i="1"/>
  <c r="F176" i="1"/>
  <c r="G157" i="1"/>
  <c r="G43" i="1"/>
  <c r="H157" i="1"/>
  <c r="I157" i="1"/>
  <c r="J157" i="1"/>
  <c r="F157" i="1"/>
  <c r="I138" i="1"/>
  <c r="F138" i="1"/>
  <c r="G119" i="1"/>
  <c r="I119" i="1"/>
  <c r="H119" i="1"/>
  <c r="J119" i="1"/>
  <c r="F119" i="1"/>
  <c r="H100" i="1"/>
  <c r="G100" i="1"/>
  <c r="I100" i="1"/>
  <c r="J100" i="1"/>
  <c r="F100" i="1"/>
  <c r="H81" i="1"/>
  <c r="J81" i="1"/>
  <c r="F81" i="1"/>
  <c r="H62" i="1"/>
  <c r="G62" i="1"/>
  <c r="L62" i="1"/>
  <c r="F62" i="1"/>
  <c r="H43" i="1"/>
  <c r="I43" i="1"/>
  <c r="J43" i="1"/>
  <c r="F43" i="1"/>
  <c r="G24" i="1"/>
  <c r="H24" i="1"/>
  <c r="I24" i="1"/>
  <c r="F24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<sst xmlns="http://schemas.openxmlformats.org/spreadsheetml/2006/main" count="324" uniqueCount="94">
  <si>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</si>
  <si>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</si>
  <si>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</si>
  <si>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</si>
  <si>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</si>
  <si>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</si>
  <si>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</si>
  <si>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</si>
  <si>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</si>
  <si>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</si>
  <si>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</si>
  <si>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</si>
  <si>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</si>
  <si>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</si>
  <si>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</si>
  <si>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</si>
  <si>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</si>
  <si>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</si>
  <si>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</si>
  <si>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</si>
  <si>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</si>
  <si>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</si>
  <si>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</si>
  <si>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</si>
  <si>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</si>
  <si>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</si>
  <si>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</si>
  <si>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</si>
  <si>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</si>
  <si>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</si>
  <si>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</si>
  <si>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</si>
  <si>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</si>
  <si>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</si>
  <si>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</si>
  <si>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</si>
  <si>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</si>
  <si>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</si>
  <si>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</si>
  <si>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"Нарминская средняя школа"</t>
  </si>
  <si>
    <t>директор школы</t>
  </si>
  <si>
    <t>Пантюшина</t>
  </si>
  <si>
    <t>овощи</t>
  </si>
  <si>
    <t>конд. изд.</t>
  </si>
  <si>
    <t>Омлет натуральный</t>
  </si>
  <si>
    <t>Йогурт</t>
  </si>
  <si>
    <t>Чай с сахаром</t>
  </si>
  <si>
    <t>Яблоко</t>
  </si>
  <si>
    <t>Огурец</t>
  </si>
  <si>
    <t>Сухари</t>
  </si>
  <si>
    <t>Щи из свежей капусты с тушенкой</t>
  </si>
  <si>
    <t>Голень куриная тушеная</t>
  </si>
  <si>
    <t>Рис отварной</t>
  </si>
  <si>
    <t>Кисель</t>
  </si>
  <si>
    <t>Хлеб пшеничный</t>
  </si>
  <si>
    <t>Хлеб ржаной</t>
  </si>
  <si>
    <t>Вермишель молочная</t>
  </si>
  <si>
    <t>Какао с молоком</t>
  </si>
  <si>
    <t>Печенье</t>
  </si>
  <si>
    <t>Бутерброд с маслом</t>
  </si>
  <si>
    <t>Салат из свежей капусты с морковью</t>
  </si>
  <si>
    <t>Суп вермишелевый с фасолью и курицей</t>
  </si>
  <si>
    <t>Картофельное пюре с тушенкой</t>
  </si>
  <si>
    <t>Чай с лимоном</t>
  </si>
  <si>
    <t>Макаронные изделия отварные с тушенкой</t>
  </si>
  <si>
    <t>Помидор</t>
  </si>
  <si>
    <t>Борщ из свежей капусты с тушенкой</t>
  </si>
  <si>
    <t>Плов с курицей</t>
  </si>
  <si>
    <t>Сок фруктовый</t>
  </si>
  <si>
    <t>кисломол.</t>
  </si>
  <si>
    <t>Каша пшенная молочная жидкая</t>
  </si>
  <si>
    <t>Кофейный напиток на молоке</t>
  </si>
  <si>
    <t>Бутерброд с сыром</t>
  </si>
  <si>
    <t>Суп картофельный с рыбными консервами</t>
  </si>
  <si>
    <t>Котлета</t>
  </si>
  <si>
    <t>Макаронные изделия отварные</t>
  </si>
  <si>
    <t>Компот из кураги</t>
  </si>
  <si>
    <t>Макаронные изделия отварные с сыром</t>
  </si>
  <si>
    <t>Фрукт свежий (яблоко)</t>
  </si>
  <si>
    <t>Салат из квашеной капусты</t>
  </si>
  <si>
    <t>Суп картофельный с горохом и тушенкой</t>
  </si>
  <si>
    <t>Тефтели мясные</t>
  </si>
  <si>
    <t>Каша гречневая рассыпчатая</t>
  </si>
  <si>
    <t>Напиток из плодов шиповника</t>
  </si>
  <si>
    <t>Огурец свежий</t>
  </si>
  <si>
    <t>Помидор свежий</t>
  </si>
  <si>
    <t>Суп картофельный с вермишелью и курицей</t>
  </si>
  <si>
    <t>Рыба тушеная в томате с овощами</t>
  </si>
  <si>
    <t>Блины</t>
  </si>
  <si>
    <t>Макаронные издели отварные с тушенкой</t>
  </si>
  <si>
    <t>Суп картофельный с рыбными консервами в томате и вермишелью</t>
  </si>
  <si>
    <t>Капуста тушеная</t>
  </si>
  <si>
    <t>Щи из свежей капусты с курицей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</si>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</sst>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1" sqref="E1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39</v>
      </c>
      <c r="D1" s="73"/>
      <c r="E1" s="73"/>
      <c r="F1" s="12" t="s">
        <v>16</v>
      </c>
      <c r="G1" s="2" t="s">
        <v>17</v>
      </c>
      <c r="H1" s="74" t="s">
        <v>40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41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51">
        <v>7.85</v>
      </c>
      <c r="H6" s="51">
        <v>9.06</v>
      </c>
      <c r="I6" s="52">
        <v>3.21</v>
      </c>
      <c r="J6" s="40">
        <v>125</v>
      </c>
      <c r="K6" s="41">
        <v>77</v>
      </c>
      <c r="L6" s="40">
        <v>14.93</v>
      </c>
    </row>
    <row r="7" spans="1:12" ht="15" x14ac:dyDescent="0.25">
      <c r="A7" s="23"/>
      <c r="B7" s="15"/>
      <c r="C7" s="11"/>
      <c r="D7" s="6" t="s">
        <v>69</v>
      </c>
      <c r="E7" s="42" t="s">
        <v>45</v>
      </c>
      <c r="F7" s="43">
        <v>100</v>
      </c>
      <c r="G7" s="53">
        <v>3.2</v>
      </c>
      <c r="H7" s="53">
        <v>2.5</v>
      </c>
      <c r="I7" s="54">
        <v>16</v>
      </c>
      <c r="J7" s="43">
        <v>99</v>
      </c>
      <c r="K7" s="44"/>
      <c r="L7" s="43">
        <v>32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53">
        <v>7.0000000000000007E-2</v>
      </c>
      <c r="H8" s="53">
        <v>0.02</v>
      </c>
      <c r="I8" s="54">
        <v>15</v>
      </c>
      <c r="J8" s="43">
        <v>60</v>
      </c>
      <c r="K8" s="44">
        <v>391</v>
      </c>
      <c r="L8" s="43">
        <v>2.0299999999999998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55">
        <v>0.48</v>
      </c>
      <c r="H10" s="55">
        <v>0.36</v>
      </c>
      <c r="I10" s="56">
        <v>12.36</v>
      </c>
      <c r="J10" s="43">
        <v>56</v>
      </c>
      <c r="K10" s="44">
        <v>368</v>
      </c>
      <c r="L10" s="43">
        <v>17</v>
      </c>
    </row>
    <row r="11" spans="1:12" ht="15" x14ac:dyDescent="0.25">
      <c r="A11" s="23"/>
      <c r="B11" s="15"/>
      <c r="C11" s="11"/>
      <c r="D11" s="6" t="s">
        <v>42</v>
      </c>
      <c r="E11" s="42" t="s">
        <v>48</v>
      </c>
      <c r="F11" s="43">
        <v>60</v>
      </c>
      <c r="G11" s="43">
        <v>0.42</v>
      </c>
      <c r="H11" s="43">
        <v>0.06</v>
      </c>
      <c r="I11" s="43">
        <v>1.1399999999999999</v>
      </c>
      <c r="J11" s="43">
        <v>7.2</v>
      </c>
      <c r="K11" s="44">
        <v>71</v>
      </c>
      <c r="L11" s="43">
        <v>6</v>
      </c>
    </row>
    <row r="12" spans="1:12" ht="15" x14ac:dyDescent="0.25">
      <c r="A12" s="23"/>
      <c r="B12" s="15"/>
      <c r="C12" s="11"/>
      <c r="D12" s="6" t="s">
        <v>43</v>
      </c>
      <c r="E12" s="42" t="s">
        <v>49</v>
      </c>
      <c r="F12" s="43">
        <v>50</v>
      </c>
      <c r="G12" s="53">
        <v>3.42</v>
      </c>
      <c r="H12" s="53">
        <v>3.77</v>
      </c>
      <c r="I12" s="54">
        <v>35.79</v>
      </c>
      <c r="J12" s="43">
        <v>190.17</v>
      </c>
      <c r="K12" s="44"/>
      <c r="L12" s="43">
        <v>10.5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15.440000000000001</v>
      </c>
      <c r="H13" s="19">
        <f t="shared" si="0"/>
        <v>15.77</v>
      </c>
      <c r="I13" s="19">
        <f t="shared" si="0"/>
        <v>83.5</v>
      </c>
      <c r="J13" s="19">
        <f t="shared" si="0"/>
        <v>537.37</v>
      </c>
      <c r="K13" s="25"/>
      <c r="L13" s="19">
        <f t="shared" ref="L13" si="1">SUM(L6:L12)</f>
        <v>82.460000000000008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53">
        <v>200</v>
      </c>
      <c r="G15" s="53">
        <v>5.52</v>
      </c>
      <c r="H15" s="53">
        <v>9.1999999999999993</v>
      </c>
      <c r="I15" s="54">
        <v>7.9</v>
      </c>
      <c r="J15" s="53">
        <v>136.47999999999999</v>
      </c>
      <c r="K15" s="58">
        <v>197</v>
      </c>
      <c r="L15" s="57">
        <v>14.89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53">
        <v>90</v>
      </c>
      <c r="G16" s="53">
        <v>18.100000000000001</v>
      </c>
      <c r="H16" s="53">
        <v>9.1999999999999993</v>
      </c>
      <c r="I16" s="54">
        <v>0.1</v>
      </c>
      <c r="J16" s="53">
        <v>161</v>
      </c>
      <c r="K16" s="58">
        <v>290</v>
      </c>
      <c r="L16" s="57">
        <v>25.73</v>
      </c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53">
        <v>150</v>
      </c>
      <c r="G17" s="53">
        <v>3.64</v>
      </c>
      <c r="H17" s="53">
        <v>5.37</v>
      </c>
      <c r="I17" s="54">
        <v>36.67</v>
      </c>
      <c r="J17" s="53">
        <v>210</v>
      </c>
      <c r="K17" s="58">
        <v>315</v>
      </c>
      <c r="L17" s="57">
        <v>9.1</v>
      </c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53">
        <v>200</v>
      </c>
      <c r="G18" s="53">
        <v>0.1</v>
      </c>
      <c r="H18" s="53">
        <v>0</v>
      </c>
      <c r="I18" s="54">
        <v>29.2</v>
      </c>
      <c r="J18" s="53">
        <v>110.4</v>
      </c>
      <c r="K18" s="58">
        <v>63</v>
      </c>
      <c r="L18" s="57">
        <v>3.38</v>
      </c>
    </row>
    <row r="19" spans="1:12" ht="15" x14ac:dyDescent="0.25">
      <c r="A19" s="23"/>
      <c r="B19" s="15"/>
      <c r="C19" s="11"/>
      <c r="D19" s="7" t="s">
        <v>31</v>
      </c>
      <c r="E19" s="42" t="s">
        <v>54</v>
      </c>
      <c r="F19" s="53">
        <v>30</v>
      </c>
      <c r="G19" s="53">
        <v>1.5</v>
      </c>
      <c r="H19" s="53">
        <v>0.19</v>
      </c>
      <c r="I19" s="54">
        <v>9.1999999999999993</v>
      </c>
      <c r="J19" s="53">
        <v>44.53</v>
      </c>
      <c r="K19" s="44"/>
      <c r="L19" s="57">
        <v>1.44</v>
      </c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53">
        <v>30</v>
      </c>
      <c r="G20" s="53">
        <v>4.34</v>
      </c>
      <c r="H20" s="53">
        <v>0.7</v>
      </c>
      <c r="I20" s="54">
        <v>33.700000000000003</v>
      </c>
      <c r="J20" s="53">
        <v>143.02000000000001</v>
      </c>
      <c r="K20" s="44"/>
      <c r="L20" s="57">
        <v>1.44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33.200000000000003</v>
      </c>
      <c r="H23" s="19">
        <f t="shared" si="2"/>
        <v>24.66</v>
      </c>
      <c r="I23" s="19">
        <f t="shared" si="2"/>
        <v>116.77000000000001</v>
      </c>
      <c r="J23" s="19">
        <f t="shared" si="2"/>
        <v>805.43</v>
      </c>
      <c r="K23" s="25"/>
      <c r="L23" s="19">
        <f t="shared" ref="L23" si="3">SUM(L14:L22)</f>
        <v>55.980000000000004</v>
      </c>
    </row>
    <row r="24" spans="1:12" ht="15" x14ac:dyDescent="0.2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1360</v>
      </c>
      <c r="G24" s="32">
        <f t="shared" ref="G24:J24" si="4">G13+G23</f>
        <v>48.64</v>
      </c>
      <c r="H24" s="32">
        <f t="shared" si="4"/>
        <v>40.43</v>
      </c>
      <c r="I24" s="32">
        <f t="shared" si="4"/>
        <v>200.27</v>
      </c>
      <c r="J24" s="32">
        <f t="shared" si="4"/>
        <v>1342.8</v>
      </c>
      <c r="K24" s="32"/>
      <c r="L24" s="32">
        <f t="shared" ref="L24" si="5">L13+L23</f>
        <v>138.44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150</v>
      </c>
      <c r="G25" s="51">
        <v>4.3</v>
      </c>
      <c r="H25" s="51">
        <v>3.5</v>
      </c>
      <c r="I25" s="52">
        <v>14.12</v>
      </c>
      <c r="J25" s="40">
        <v>181</v>
      </c>
      <c r="K25" s="41">
        <v>93</v>
      </c>
      <c r="L25" s="40">
        <v>10.07</v>
      </c>
    </row>
    <row r="26" spans="1:12" ht="15" x14ac:dyDescent="0.25">
      <c r="A26" s="14"/>
      <c r="B26" s="15"/>
      <c r="C26" s="11"/>
      <c r="D26" s="6" t="s">
        <v>69</v>
      </c>
      <c r="E26" s="42" t="s">
        <v>45</v>
      </c>
      <c r="F26" s="43">
        <v>100</v>
      </c>
      <c r="G26" s="53">
        <v>3.2</v>
      </c>
      <c r="H26" s="53">
        <v>2.5</v>
      </c>
      <c r="I26" s="54">
        <v>16</v>
      </c>
      <c r="J26" s="43">
        <v>99</v>
      </c>
      <c r="K26" s="44"/>
      <c r="L26" s="43">
        <v>32</v>
      </c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53">
        <v>5.8</v>
      </c>
      <c r="H27" s="53">
        <v>5.8</v>
      </c>
      <c r="I27" s="54">
        <v>34.4</v>
      </c>
      <c r="J27" s="43">
        <v>205.6</v>
      </c>
      <c r="K27" s="44">
        <v>693</v>
      </c>
      <c r="L27" s="43">
        <v>7.28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43</v>
      </c>
      <c r="E30" s="42" t="s">
        <v>58</v>
      </c>
      <c r="F30" s="43">
        <v>50</v>
      </c>
      <c r="G30" s="53">
        <v>3.42</v>
      </c>
      <c r="H30" s="53">
        <v>3.77</v>
      </c>
      <c r="I30" s="54">
        <v>35.79</v>
      </c>
      <c r="J30" s="43">
        <v>190.17</v>
      </c>
      <c r="K30" s="44"/>
      <c r="L30" s="43">
        <v>1.5</v>
      </c>
    </row>
    <row r="31" spans="1:12" ht="15" x14ac:dyDescent="0.25">
      <c r="A31" s="14"/>
      <c r="B31" s="15"/>
      <c r="C31" s="11"/>
      <c r="D31" s="6"/>
      <c r="E31" s="42" t="s">
        <v>59</v>
      </c>
      <c r="F31" s="43">
        <v>50</v>
      </c>
      <c r="G31" s="55">
        <v>6.12</v>
      </c>
      <c r="H31" s="55">
        <v>18.88</v>
      </c>
      <c r="I31" s="56">
        <v>36.549999999999997</v>
      </c>
      <c r="J31" s="43">
        <v>340</v>
      </c>
      <c r="K31" s="44">
        <v>1</v>
      </c>
      <c r="L31" s="43">
        <v>21.29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22.84</v>
      </c>
      <c r="H32" s="19">
        <f t="shared" ref="H32" si="7">SUM(H25:H31)</f>
        <v>34.450000000000003</v>
      </c>
      <c r="I32" s="19">
        <f t="shared" ref="I32" si="8">SUM(I25:I31)</f>
        <v>136.86000000000001</v>
      </c>
      <c r="J32" s="19">
        <f t="shared" ref="J32:L32" si="9">SUM(J25:J31)</f>
        <v>1015.77</v>
      </c>
      <c r="K32" s="25"/>
      <c r="L32" s="19">
        <f t="shared" si="9"/>
        <v>72.14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60</v>
      </c>
      <c r="F33" s="61">
        <v>60</v>
      </c>
      <c r="G33" s="61">
        <v>0.79</v>
      </c>
      <c r="H33" s="61">
        <v>1.95</v>
      </c>
      <c r="I33" s="62">
        <v>3.88</v>
      </c>
      <c r="J33" s="61">
        <v>36.24</v>
      </c>
      <c r="K33" s="59">
        <v>45</v>
      </c>
      <c r="L33" s="60">
        <v>3.43</v>
      </c>
    </row>
    <row r="34" spans="1:12" ht="15" x14ac:dyDescent="0.25">
      <c r="A34" s="14"/>
      <c r="B34" s="15"/>
      <c r="C34" s="11"/>
      <c r="D34" s="7" t="s">
        <v>27</v>
      </c>
      <c r="E34" s="65" t="s">
        <v>61</v>
      </c>
      <c r="F34" s="53">
        <v>250</v>
      </c>
      <c r="G34" s="53">
        <v>1.75</v>
      </c>
      <c r="H34" s="53">
        <v>5</v>
      </c>
      <c r="I34" s="54">
        <v>11.3</v>
      </c>
      <c r="J34" s="53">
        <v>131.85</v>
      </c>
      <c r="K34" s="58">
        <v>87</v>
      </c>
      <c r="L34" s="57">
        <v>28.63</v>
      </c>
    </row>
    <row r="35" spans="1:12" ht="15" x14ac:dyDescent="0.25">
      <c r="A35" s="14"/>
      <c r="B35" s="15"/>
      <c r="C35" s="11"/>
      <c r="D35" s="7" t="s">
        <v>28</v>
      </c>
      <c r="E35" s="65" t="s">
        <v>62</v>
      </c>
      <c r="F35" s="53">
        <v>150</v>
      </c>
      <c r="G35" s="53">
        <v>18.350000000000001</v>
      </c>
      <c r="H35" s="53">
        <v>4.7</v>
      </c>
      <c r="I35" s="54">
        <v>16.32</v>
      </c>
      <c r="J35" s="53">
        <v>180</v>
      </c>
      <c r="K35" s="58">
        <v>276</v>
      </c>
      <c r="L35" s="57">
        <v>18.2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65" t="s">
        <v>63</v>
      </c>
      <c r="F37" s="53">
        <v>200</v>
      </c>
      <c r="G37" s="53">
        <v>0.12</v>
      </c>
      <c r="H37" s="53">
        <v>0.02</v>
      </c>
      <c r="I37" s="54">
        <v>10.199999999999999</v>
      </c>
      <c r="J37" s="53">
        <v>41</v>
      </c>
      <c r="K37" s="58">
        <v>393</v>
      </c>
      <c r="L37" s="57">
        <v>3.63</v>
      </c>
    </row>
    <row r="38" spans="1:12" ht="15" x14ac:dyDescent="0.25">
      <c r="A38" s="14"/>
      <c r="B38" s="15"/>
      <c r="C38" s="11"/>
      <c r="D38" s="7" t="s">
        <v>31</v>
      </c>
      <c r="E38" s="65" t="s">
        <v>54</v>
      </c>
      <c r="F38" s="53">
        <v>30</v>
      </c>
      <c r="G38" s="53">
        <v>1.5</v>
      </c>
      <c r="H38" s="53">
        <v>0.19</v>
      </c>
      <c r="I38" s="54">
        <v>9.1999999999999993</v>
      </c>
      <c r="J38" s="53">
        <v>44.53</v>
      </c>
      <c r="K38" s="58"/>
      <c r="L38" s="57">
        <v>1.44</v>
      </c>
    </row>
    <row r="39" spans="1:12" ht="15" x14ac:dyDescent="0.25">
      <c r="A39" s="14"/>
      <c r="B39" s="15"/>
      <c r="C39" s="11"/>
      <c r="D39" s="7" t="s">
        <v>32</v>
      </c>
      <c r="E39" s="65" t="s">
        <v>55</v>
      </c>
      <c r="F39" s="53">
        <v>30</v>
      </c>
      <c r="G39" s="53">
        <v>4.34</v>
      </c>
      <c r="H39" s="53">
        <v>0.7</v>
      </c>
      <c r="I39" s="54">
        <v>33.700000000000003</v>
      </c>
      <c r="J39" s="53">
        <v>143.02000000000001</v>
      </c>
      <c r="K39" s="58"/>
      <c r="L39" s="57">
        <v>1.44</v>
      </c>
    </row>
    <row r="40" spans="1:12" ht="15" x14ac:dyDescent="0.25">
      <c r="A40" s="14"/>
      <c r="B40" s="15"/>
      <c r="C40" s="11"/>
      <c r="D40" s="6" t="s">
        <v>43</v>
      </c>
      <c r="E40" s="66" t="s">
        <v>58</v>
      </c>
      <c r="F40" s="53">
        <v>50</v>
      </c>
      <c r="G40" s="53">
        <v>3.42</v>
      </c>
      <c r="H40" s="53">
        <v>3.77</v>
      </c>
      <c r="I40" s="54">
        <v>35.79</v>
      </c>
      <c r="J40" s="53">
        <v>190.17</v>
      </c>
      <c r="K40" s="63"/>
      <c r="L40" s="57">
        <v>1.7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30.270000000000003</v>
      </c>
      <c r="H42" s="19">
        <f t="shared" ref="H42" si="11">SUM(H33:H41)</f>
        <v>16.329999999999998</v>
      </c>
      <c r="I42" s="19">
        <f t="shared" ref="I42" si="12">SUM(I33:I41)</f>
        <v>120.39000000000001</v>
      </c>
      <c r="J42" s="19">
        <f t="shared" ref="J42:L42" si="13">SUM(J33:J41)</f>
        <v>766.81</v>
      </c>
      <c r="K42" s="25"/>
      <c r="L42" s="19">
        <f t="shared" si="13"/>
        <v>58.470000000000006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1320</v>
      </c>
      <c r="G43" s="32">
        <f t="shared" ref="G43" si="14">G32+G42</f>
        <v>53.11</v>
      </c>
      <c r="H43" s="32">
        <f t="shared" ref="H43" si="15">H32+H42</f>
        <v>50.78</v>
      </c>
      <c r="I43" s="32">
        <f t="shared" ref="I43" si="16">I32+I42</f>
        <v>257.25</v>
      </c>
      <c r="J43" s="32">
        <f t="shared" ref="J43:L43" si="17">J32+J42</f>
        <v>1782.58</v>
      </c>
      <c r="K43" s="32"/>
      <c r="L43" s="32">
        <f t="shared" si="17"/>
        <v>130.61000000000001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150</v>
      </c>
      <c r="G44" s="40"/>
      <c r="H44" s="40"/>
      <c r="I44" s="40"/>
      <c r="J44" s="40">
        <v>264</v>
      </c>
      <c r="K44" s="41">
        <v>206</v>
      </c>
      <c r="L44" s="40">
        <v>10.1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65" t="s">
        <v>46</v>
      </c>
      <c r="F46" s="43">
        <v>200</v>
      </c>
      <c r="G46" s="43"/>
      <c r="H46" s="43"/>
      <c r="I46" s="43"/>
      <c r="J46" s="43">
        <v>60</v>
      </c>
      <c r="K46" s="44">
        <v>391</v>
      </c>
      <c r="L46" s="43">
        <v>2.0299999999999998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47</v>
      </c>
      <c r="F48" s="43">
        <v>100</v>
      </c>
      <c r="G48" s="43"/>
      <c r="H48" s="43"/>
      <c r="I48" s="43"/>
      <c r="J48" s="43">
        <v>56.4</v>
      </c>
      <c r="K48" s="44">
        <v>368</v>
      </c>
      <c r="L48" s="43">
        <v>18</v>
      </c>
    </row>
    <row r="49" spans="1:12" ht="15" x14ac:dyDescent="0.25">
      <c r="A49" s="23"/>
      <c r="B49" s="15"/>
      <c r="C49" s="11"/>
      <c r="D49" s="6" t="s">
        <v>42</v>
      </c>
      <c r="E49" s="42" t="s">
        <v>65</v>
      </c>
      <c r="F49" s="43">
        <v>60</v>
      </c>
      <c r="G49" s="43"/>
      <c r="H49" s="43"/>
      <c r="I49" s="43"/>
      <c r="J49" s="43">
        <v>13.2</v>
      </c>
      <c r="K49" s="44">
        <v>15</v>
      </c>
      <c r="L49" s="43">
        <v>6</v>
      </c>
    </row>
    <row r="50" spans="1:12" ht="15" x14ac:dyDescent="0.25">
      <c r="A50" s="23"/>
      <c r="B50" s="15"/>
      <c r="C50" s="11"/>
      <c r="D50" s="6" t="s">
        <v>43</v>
      </c>
      <c r="E50" s="42" t="s">
        <v>49</v>
      </c>
      <c r="F50" s="43">
        <v>50</v>
      </c>
      <c r="G50" s="43"/>
      <c r="H50" s="43"/>
      <c r="I50" s="43"/>
      <c r="J50" s="43">
        <v>190.17</v>
      </c>
      <c r="K50" s="44"/>
      <c r="L50" s="43">
        <v>2.1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583.77</v>
      </c>
      <c r="K51" s="25"/>
      <c r="L51" s="19">
        <f t="shared" si="21"/>
        <v>38.229999999999997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65" t="s">
        <v>66</v>
      </c>
      <c r="F53" s="43">
        <v>250</v>
      </c>
      <c r="G53" s="53">
        <v>1.81</v>
      </c>
      <c r="H53" s="53">
        <v>4.91</v>
      </c>
      <c r="I53" s="54">
        <v>12.74</v>
      </c>
      <c r="J53" s="53">
        <v>102.5</v>
      </c>
      <c r="K53" s="44">
        <v>57</v>
      </c>
      <c r="L53" s="43">
        <v>16.39</v>
      </c>
    </row>
    <row r="54" spans="1:12" ht="15" x14ac:dyDescent="0.25">
      <c r="A54" s="23"/>
      <c r="B54" s="15"/>
      <c r="C54" s="11"/>
      <c r="D54" s="7" t="s">
        <v>28</v>
      </c>
      <c r="E54" s="65" t="s">
        <v>67</v>
      </c>
      <c r="F54" s="43">
        <v>150</v>
      </c>
      <c r="G54" s="53">
        <v>14.17</v>
      </c>
      <c r="H54" s="53">
        <v>11.96</v>
      </c>
      <c r="I54" s="54">
        <v>25.08</v>
      </c>
      <c r="J54" s="53">
        <v>264</v>
      </c>
      <c r="K54" s="44">
        <v>304</v>
      </c>
      <c r="L54" s="43">
        <v>18.170000000000002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53"/>
      <c r="H55" s="53"/>
      <c r="I55" s="54"/>
      <c r="J55" s="5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65" t="s">
        <v>68</v>
      </c>
      <c r="F56" s="43">
        <v>200</v>
      </c>
      <c r="G56" s="53">
        <v>0.8</v>
      </c>
      <c r="H56" s="53">
        <v>0</v>
      </c>
      <c r="I56" s="54">
        <v>23</v>
      </c>
      <c r="J56" s="53">
        <v>94</v>
      </c>
      <c r="K56" s="44">
        <v>283</v>
      </c>
      <c r="L56" s="43">
        <v>18</v>
      </c>
    </row>
    <row r="57" spans="1:12" ht="15" x14ac:dyDescent="0.25">
      <c r="A57" s="23"/>
      <c r="B57" s="15"/>
      <c r="C57" s="11"/>
      <c r="D57" s="7" t="s">
        <v>31</v>
      </c>
      <c r="E57" s="65" t="s">
        <v>54</v>
      </c>
      <c r="F57" s="43">
        <v>30</v>
      </c>
      <c r="G57" s="53">
        <v>1.5</v>
      </c>
      <c r="H57" s="53">
        <v>0.19</v>
      </c>
      <c r="I57" s="54">
        <v>9.1999999999999993</v>
      </c>
      <c r="J57" s="53">
        <v>44.53</v>
      </c>
      <c r="K57" s="44"/>
      <c r="L57" s="43">
        <v>1.44</v>
      </c>
    </row>
    <row r="58" spans="1:12" ht="15" x14ac:dyDescent="0.25">
      <c r="A58" s="23"/>
      <c r="B58" s="15"/>
      <c r="C58" s="11"/>
      <c r="D58" s="7" t="s">
        <v>32</v>
      </c>
      <c r="E58" s="65" t="s">
        <v>55</v>
      </c>
      <c r="F58" s="43">
        <v>30</v>
      </c>
      <c r="G58" s="53">
        <v>4.34</v>
      </c>
      <c r="H58" s="53">
        <v>0.7</v>
      </c>
      <c r="I58" s="54">
        <v>33.700000000000003</v>
      </c>
      <c r="J58" s="53">
        <v>143.02000000000001</v>
      </c>
      <c r="K58" s="44"/>
      <c r="L58" s="43">
        <v>1.44</v>
      </c>
    </row>
    <row r="59" spans="1:12" ht="15" x14ac:dyDescent="0.25">
      <c r="A59" s="23"/>
      <c r="B59" s="15"/>
      <c r="C59" s="11"/>
      <c r="D59" s="6" t="s">
        <v>43</v>
      </c>
      <c r="E59" s="66" t="s">
        <v>58</v>
      </c>
      <c r="F59" s="43">
        <v>50</v>
      </c>
      <c r="G59" s="55">
        <v>3.42</v>
      </c>
      <c r="H59" s="55">
        <v>3.77</v>
      </c>
      <c r="I59" s="56">
        <v>35.79</v>
      </c>
      <c r="J59" s="55">
        <v>190.17</v>
      </c>
      <c r="K59" s="44"/>
      <c r="L59" s="43">
        <v>1.7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26.04</v>
      </c>
      <c r="H61" s="19">
        <f t="shared" ref="H61" si="23">SUM(H52:H60)</f>
        <v>21.53</v>
      </c>
      <c r="I61" s="19">
        <f t="shared" ref="I61" si="24">SUM(I52:I60)</f>
        <v>139.51</v>
      </c>
      <c r="J61" s="19">
        <f t="shared" ref="J61:L61" si="25">SUM(J52:J60)</f>
        <v>838.21999999999991</v>
      </c>
      <c r="K61" s="25"/>
      <c r="L61" s="19">
        <f t="shared" si="25"/>
        <v>57.14</v>
      </c>
    </row>
    <row r="62" spans="1:12" ht="15.75" customHeight="1" x14ac:dyDescent="0.2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1270</v>
      </c>
      <c r="G62" s="32">
        <f t="shared" ref="G62" si="26">G51+G61</f>
        <v>26.04</v>
      </c>
      <c r="H62" s="32">
        <f t="shared" ref="H62" si="27">H51+H61</f>
        <v>21.53</v>
      </c>
      <c r="I62" s="32">
        <f t="shared" ref="I62" si="28">I51+I61</f>
        <v>139.51</v>
      </c>
      <c r="J62" s="32">
        <f t="shared" ref="J62:L62" si="29">J51+J61</f>
        <v>1421.9899999999998</v>
      </c>
      <c r="K62" s="32"/>
      <c r="L62" s="32">
        <f t="shared" si="29"/>
        <v>95.37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150</v>
      </c>
      <c r="G63" s="51">
        <v>5.6</v>
      </c>
      <c r="H63" s="51">
        <v>6.9</v>
      </c>
      <c r="I63" s="52">
        <v>24.4</v>
      </c>
      <c r="J63" s="40">
        <v>183</v>
      </c>
      <c r="K63" s="41">
        <v>189</v>
      </c>
      <c r="L63" s="40">
        <v>5.31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71</v>
      </c>
      <c r="F65" s="43">
        <v>200</v>
      </c>
      <c r="G65" s="53">
        <v>5.8</v>
      </c>
      <c r="H65" s="53">
        <v>5.8</v>
      </c>
      <c r="I65" s="54">
        <v>34.4</v>
      </c>
      <c r="J65" s="43">
        <v>205.6</v>
      </c>
      <c r="K65" s="44">
        <v>692</v>
      </c>
      <c r="L65" s="43">
        <v>5.25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100</v>
      </c>
      <c r="G67" s="55">
        <v>0.48</v>
      </c>
      <c r="H67" s="55">
        <v>0.36</v>
      </c>
      <c r="I67" s="56">
        <v>12.36</v>
      </c>
      <c r="J67" s="43">
        <v>56.4</v>
      </c>
      <c r="K67" s="44">
        <v>368</v>
      </c>
      <c r="L67" s="43">
        <v>25</v>
      </c>
    </row>
    <row r="68" spans="1:12" ht="15" x14ac:dyDescent="0.25">
      <c r="A68" s="23"/>
      <c r="B68" s="15"/>
      <c r="C68" s="11"/>
      <c r="D68" s="6"/>
      <c r="E68" s="42" t="s">
        <v>72</v>
      </c>
      <c r="F68" s="43">
        <v>50</v>
      </c>
      <c r="G68" s="53">
        <v>16</v>
      </c>
      <c r="H68" s="53">
        <v>1</v>
      </c>
      <c r="I68" s="54">
        <v>70</v>
      </c>
      <c r="J68" s="43">
        <v>335.49</v>
      </c>
      <c r="K68" s="44">
        <v>8</v>
      </c>
      <c r="L68" s="43">
        <v>8.2899999999999991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27.88</v>
      </c>
      <c r="H70" s="19">
        <f t="shared" ref="H70" si="31">SUM(H63:H69)</f>
        <v>14.059999999999999</v>
      </c>
      <c r="I70" s="19">
        <f t="shared" ref="I70" si="32">SUM(I63:I69)</f>
        <v>141.16</v>
      </c>
      <c r="J70" s="19">
        <f t="shared" ref="J70:L70" si="33">SUM(J63:J69)</f>
        <v>780.49</v>
      </c>
      <c r="K70" s="25"/>
      <c r="L70" s="19">
        <f t="shared" si="33"/>
        <v>43.85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65" t="s">
        <v>73</v>
      </c>
      <c r="F72" s="53">
        <v>200</v>
      </c>
      <c r="G72" s="53">
        <v>8.61</v>
      </c>
      <c r="H72" s="53">
        <v>8.4</v>
      </c>
      <c r="I72" s="54">
        <v>14.34</v>
      </c>
      <c r="J72" s="53">
        <v>167.25</v>
      </c>
      <c r="K72" s="44">
        <v>87</v>
      </c>
      <c r="L72" s="57">
        <v>10.08</v>
      </c>
    </row>
    <row r="73" spans="1:12" ht="15" x14ac:dyDescent="0.25">
      <c r="A73" s="23"/>
      <c r="B73" s="15"/>
      <c r="C73" s="11"/>
      <c r="D73" s="7" t="s">
        <v>28</v>
      </c>
      <c r="E73" s="65" t="s">
        <v>74</v>
      </c>
      <c r="F73" s="53">
        <v>90</v>
      </c>
      <c r="G73" s="53">
        <v>8.93</v>
      </c>
      <c r="H73" s="53">
        <v>6.74</v>
      </c>
      <c r="I73" s="54">
        <v>8.9700000000000006</v>
      </c>
      <c r="J73" s="53">
        <v>132</v>
      </c>
      <c r="K73" s="44">
        <v>282</v>
      </c>
      <c r="L73" s="57">
        <v>10.54</v>
      </c>
    </row>
    <row r="74" spans="1:12" ht="15" x14ac:dyDescent="0.25">
      <c r="A74" s="23"/>
      <c r="B74" s="15"/>
      <c r="C74" s="11"/>
      <c r="D74" s="7" t="s">
        <v>29</v>
      </c>
      <c r="E74" s="65" t="s">
        <v>75</v>
      </c>
      <c r="F74" s="53">
        <v>150</v>
      </c>
      <c r="G74" s="53">
        <v>5.5</v>
      </c>
      <c r="H74" s="53">
        <v>4.57</v>
      </c>
      <c r="I74" s="54">
        <v>26.44</v>
      </c>
      <c r="J74" s="53">
        <v>168</v>
      </c>
      <c r="K74" s="44">
        <v>317</v>
      </c>
      <c r="L74" s="57">
        <v>7.1</v>
      </c>
    </row>
    <row r="75" spans="1:12" ht="15" x14ac:dyDescent="0.25">
      <c r="A75" s="23"/>
      <c r="B75" s="15"/>
      <c r="C75" s="11"/>
      <c r="D75" s="7" t="s">
        <v>30</v>
      </c>
      <c r="E75" s="65" t="s">
        <v>76</v>
      </c>
      <c r="F75" s="53">
        <v>200</v>
      </c>
      <c r="G75" s="53">
        <v>1</v>
      </c>
      <c r="H75" s="53">
        <v>0.05</v>
      </c>
      <c r="I75" s="54">
        <v>27.5</v>
      </c>
      <c r="J75" s="53">
        <v>110</v>
      </c>
      <c r="K75" s="44">
        <v>278</v>
      </c>
      <c r="L75" s="57">
        <v>6.23</v>
      </c>
    </row>
    <row r="76" spans="1:12" ht="15" x14ac:dyDescent="0.25">
      <c r="A76" s="23"/>
      <c r="B76" s="15"/>
      <c r="C76" s="11"/>
      <c r="D76" s="7" t="s">
        <v>31</v>
      </c>
      <c r="E76" s="65" t="s">
        <v>54</v>
      </c>
      <c r="F76" s="53">
        <v>30</v>
      </c>
      <c r="G76" s="53">
        <v>1.5</v>
      </c>
      <c r="H76" s="53">
        <v>0.19</v>
      </c>
      <c r="I76" s="54">
        <v>9.1999999999999993</v>
      </c>
      <c r="J76" s="53">
        <v>44.53</v>
      </c>
      <c r="K76" s="44"/>
      <c r="L76" s="57">
        <v>1.44</v>
      </c>
    </row>
    <row r="77" spans="1:12" ht="15" x14ac:dyDescent="0.25">
      <c r="A77" s="23"/>
      <c r="B77" s="15"/>
      <c r="C77" s="11"/>
      <c r="D77" s="7" t="s">
        <v>32</v>
      </c>
      <c r="E77" s="65" t="s">
        <v>55</v>
      </c>
      <c r="F77" s="53">
        <v>30</v>
      </c>
      <c r="G77" s="53">
        <v>4.34</v>
      </c>
      <c r="H77" s="53">
        <v>0.7</v>
      </c>
      <c r="I77" s="54">
        <v>33.700000000000003</v>
      </c>
      <c r="J77" s="53">
        <v>143.02000000000001</v>
      </c>
      <c r="K77" s="44"/>
      <c r="L77" s="57">
        <v>1.44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29.88</v>
      </c>
      <c r="H80" s="19">
        <f t="shared" ref="H80" si="35">SUM(H71:H79)</f>
        <v>20.650000000000002</v>
      </c>
      <c r="I80" s="19">
        <f t="shared" ref="I80" si="36">SUM(I71:I79)</f>
        <v>120.15</v>
      </c>
      <c r="J80" s="19">
        <f t="shared" ref="J80:L80" si="37">SUM(J71:J79)</f>
        <v>764.8</v>
      </c>
      <c r="K80" s="25"/>
      <c r="L80" s="19">
        <f t="shared" si="37"/>
        <v>36.83</v>
      </c>
    </row>
    <row r="81" spans="1:12" ht="15.75" customHeight="1" x14ac:dyDescent="0.2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1200</v>
      </c>
      <c r="G81" s="32">
        <f t="shared" ref="G81" si="38">G70+G80</f>
        <v>57.76</v>
      </c>
      <c r="H81" s="32">
        <f t="shared" ref="H81" si="39">H70+H80</f>
        <v>34.71</v>
      </c>
      <c r="I81" s="32">
        <f t="shared" ref="I81" si="40">I70+I80</f>
        <v>261.31</v>
      </c>
      <c r="J81" s="32">
        <f t="shared" ref="J81:L81" si="41">J70+J80</f>
        <v>1545.29</v>
      </c>
      <c r="K81" s="32"/>
      <c r="L81" s="32">
        <f t="shared" si="41"/>
        <v>80.680000000000007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7" t="s">
        <v>77</v>
      </c>
      <c r="F82" s="40">
        <v>150</v>
      </c>
      <c r="G82" s="51">
        <v>11.17</v>
      </c>
      <c r="H82" s="51">
        <v>10.28</v>
      </c>
      <c r="I82" s="52">
        <v>31.78</v>
      </c>
      <c r="J82" s="51">
        <v>264</v>
      </c>
      <c r="K82" s="41">
        <v>206</v>
      </c>
      <c r="L82" s="40">
        <v>9.1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65" t="s">
        <v>46</v>
      </c>
      <c r="F84" s="43">
        <v>200</v>
      </c>
      <c r="G84" s="53">
        <v>7.0000000000000007E-2</v>
      </c>
      <c r="H84" s="53">
        <v>0.02</v>
      </c>
      <c r="I84" s="54">
        <v>15</v>
      </c>
      <c r="J84" s="53">
        <v>60</v>
      </c>
      <c r="K84" s="44">
        <v>391</v>
      </c>
      <c r="L84" s="43">
        <v>2.0299999999999998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66" t="s">
        <v>78</v>
      </c>
      <c r="F86" s="43">
        <v>100</v>
      </c>
      <c r="G86" s="55">
        <v>0.48</v>
      </c>
      <c r="H86" s="55">
        <v>0.36</v>
      </c>
      <c r="I86" s="56">
        <v>12.36</v>
      </c>
      <c r="J86" s="55">
        <v>56.4</v>
      </c>
      <c r="K86" s="44">
        <v>368</v>
      </c>
      <c r="L86" s="43">
        <v>18</v>
      </c>
    </row>
    <row r="87" spans="1:12" ht="15" x14ac:dyDescent="0.25">
      <c r="A87" s="23"/>
      <c r="B87" s="15"/>
      <c r="C87" s="11"/>
      <c r="D87" s="6" t="s">
        <v>43</v>
      </c>
      <c r="E87" s="42" t="s">
        <v>58</v>
      </c>
      <c r="F87" s="43">
        <v>50</v>
      </c>
      <c r="G87" s="53">
        <v>3.42</v>
      </c>
      <c r="H87" s="53">
        <v>3.77</v>
      </c>
      <c r="I87" s="54">
        <v>35.79</v>
      </c>
      <c r="J87" s="53">
        <v>190.17</v>
      </c>
      <c r="K87" s="44"/>
      <c r="L87" s="43">
        <v>1.5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15.14</v>
      </c>
      <c r="H89" s="19">
        <f t="shared" ref="H89" si="43">SUM(H82:H88)</f>
        <v>14.429999999999998</v>
      </c>
      <c r="I89" s="19">
        <f t="shared" ref="I89" si="44">SUM(I82:I88)</f>
        <v>94.93</v>
      </c>
      <c r="J89" s="19">
        <f t="shared" ref="J89:L89" si="45">SUM(J82:J88)</f>
        <v>570.56999999999994</v>
      </c>
      <c r="K89" s="25"/>
      <c r="L89" s="19">
        <f t="shared" si="45"/>
        <v>30.63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79</v>
      </c>
      <c r="F90" s="61">
        <v>60</v>
      </c>
      <c r="G90" s="61">
        <v>0.85</v>
      </c>
      <c r="H90" s="61">
        <v>3.05</v>
      </c>
      <c r="I90" s="62">
        <v>5.19</v>
      </c>
      <c r="J90" s="61">
        <v>51.54</v>
      </c>
      <c r="K90" s="44"/>
      <c r="L90" s="60">
        <v>10.8</v>
      </c>
    </row>
    <row r="91" spans="1:12" ht="15" x14ac:dyDescent="0.25">
      <c r="A91" s="23"/>
      <c r="B91" s="15"/>
      <c r="C91" s="11"/>
      <c r="D91" s="7" t="s">
        <v>27</v>
      </c>
      <c r="E91" s="65" t="s">
        <v>80</v>
      </c>
      <c r="F91" s="53">
        <v>200</v>
      </c>
      <c r="G91" s="53">
        <v>5.49</v>
      </c>
      <c r="H91" s="53">
        <v>5.28</v>
      </c>
      <c r="I91" s="54">
        <v>16.329999999999998</v>
      </c>
      <c r="J91" s="53">
        <v>134.75</v>
      </c>
      <c r="K91" s="58">
        <v>206</v>
      </c>
      <c r="L91" s="57">
        <v>14.23</v>
      </c>
    </row>
    <row r="92" spans="1:12" ht="15" x14ac:dyDescent="0.25">
      <c r="A92" s="23"/>
      <c r="B92" s="15"/>
      <c r="C92" s="11"/>
      <c r="D92" s="7" t="s">
        <v>28</v>
      </c>
      <c r="E92" s="65" t="s">
        <v>81</v>
      </c>
      <c r="F92" s="53">
        <v>90</v>
      </c>
      <c r="G92" s="53">
        <v>11.78</v>
      </c>
      <c r="H92" s="53">
        <v>12.91</v>
      </c>
      <c r="I92" s="54">
        <v>14.9</v>
      </c>
      <c r="J92" s="53">
        <v>223</v>
      </c>
      <c r="K92" s="58">
        <v>286</v>
      </c>
      <c r="L92" s="57">
        <v>18.100000000000001</v>
      </c>
    </row>
    <row r="93" spans="1:12" ht="15" x14ac:dyDescent="0.25">
      <c r="A93" s="23"/>
      <c r="B93" s="15"/>
      <c r="C93" s="11"/>
      <c r="D93" s="7" t="s">
        <v>29</v>
      </c>
      <c r="E93" s="65" t="s">
        <v>82</v>
      </c>
      <c r="F93" s="53">
        <v>150</v>
      </c>
      <c r="G93" s="53">
        <v>13.26</v>
      </c>
      <c r="H93" s="53">
        <v>9.34</v>
      </c>
      <c r="I93" s="54">
        <v>59.25</v>
      </c>
      <c r="J93" s="53">
        <v>373.75</v>
      </c>
      <c r="K93" s="58">
        <v>302</v>
      </c>
      <c r="L93" s="57">
        <v>7.61</v>
      </c>
    </row>
    <row r="94" spans="1:12" ht="15" x14ac:dyDescent="0.25">
      <c r="A94" s="23"/>
      <c r="B94" s="15"/>
      <c r="C94" s="11"/>
      <c r="D94" s="7" t="s">
        <v>30</v>
      </c>
      <c r="E94" s="65" t="s">
        <v>83</v>
      </c>
      <c r="F94" s="53">
        <v>200</v>
      </c>
      <c r="G94" s="53">
        <v>0.68</v>
      </c>
      <c r="H94" s="53">
        <v>0.28000000000000003</v>
      </c>
      <c r="I94" s="54">
        <v>20.76</v>
      </c>
      <c r="J94" s="53">
        <v>88.2</v>
      </c>
      <c r="K94" s="58">
        <v>398</v>
      </c>
      <c r="L94" s="57">
        <v>5.23</v>
      </c>
    </row>
    <row r="95" spans="1:12" ht="15" x14ac:dyDescent="0.25">
      <c r="A95" s="23"/>
      <c r="B95" s="15"/>
      <c r="C95" s="11"/>
      <c r="D95" s="7" t="s">
        <v>31</v>
      </c>
      <c r="E95" s="65" t="s">
        <v>54</v>
      </c>
      <c r="F95" s="53">
        <v>30</v>
      </c>
      <c r="G95" s="53">
        <v>1.5</v>
      </c>
      <c r="H95" s="53">
        <v>0.19</v>
      </c>
      <c r="I95" s="54">
        <v>9.1999999999999993</v>
      </c>
      <c r="J95" s="53">
        <v>44.53</v>
      </c>
      <c r="K95" s="44"/>
      <c r="L95" s="57">
        <v>1.44</v>
      </c>
    </row>
    <row r="96" spans="1:12" ht="15" x14ac:dyDescent="0.25">
      <c r="A96" s="23"/>
      <c r="B96" s="15"/>
      <c r="C96" s="11"/>
      <c r="D96" s="7" t="s">
        <v>32</v>
      </c>
      <c r="E96" s="65" t="s">
        <v>55</v>
      </c>
      <c r="F96" s="53">
        <v>30</v>
      </c>
      <c r="G96" s="53">
        <v>4.34</v>
      </c>
      <c r="H96" s="53">
        <v>0.7</v>
      </c>
      <c r="I96" s="54">
        <v>33.700000000000003</v>
      </c>
      <c r="J96" s="53">
        <v>143.02000000000001</v>
      </c>
      <c r="K96" s="44"/>
      <c r="L96" s="57">
        <v>1.44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37.899999999999991</v>
      </c>
      <c r="H99" s="19">
        <f t="shared" ref="H99" si="47">SUM(H90:H98)</f>
        <v>31.750000000000004</v>
      </c>
      <c r="I99" s="19">
        <f t="shared" ref="I99" si="48">SUM(I90:I98)</f>
        <v>159.33000000000001</v>
      </c>
      <c r="J99" s="19">
        <f t="shared" ref="J99:L99" si="49">SUM(J90:J98)</f>
        <v>1058.79</v>
      </c>
      <c r="K99" s="25"/>
      <c r="L99" s="19">
        <f t="shared" si="49"/>
        <v>58.849999999999994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1260</v>
      </c>
      <c r="G100" s="32">
        <f t="shared" ref="G100" si="50">G89+G99</f>
        <v>53.039999999999992</v>
      </c>
      <c r="H100" s="32">
        <f t="shared" ref="H100" si="51">H89+H99</f>
        <v>46.18</v>
      </c>
      <c r="I100" s="32">
        <f t="shared" ref="I100" si="52">I89+I99</f>
        <v>254.26000000000002</v>
      </c>
      <c r="J100" s="32">
        <f t="shared" ref="J100:L100" si="53">J89+J99</f>
        <v>1629.36</v>
      </c>
      <c r="K100" s="32"/>
      <c r="L100" s="32">
        <f t="shared" si="53"/>
        <v>89.47999999999999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7" t="s">
        <v>44</v>
      </c>
      <c r="F101" s="40">
        <v>150</v>
      </c>
      <c r="G101" s="51">
        <v>7.85</v>
      </c>
      <c r="H101" s="51">
        <v>9.06</v>
      </c>
      <c r="I101" s="52">
        <v>3.21</v>
      </c>
      <c r="J101" s="51">
        <v>124.93</v>
      </c>
      <c r="K101" s="41">
        <v>77</v>
      </c>
      <c r="L101" s="40">
        <v>14.93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65" t="s">
        <v>71</v>
      </c>
      <c r="F103" s="43">
        <v>200</v>
      </c>
      <c r="G103" s="53">
        <v>5.8</v>
      </c>
      <c r="H103" s="53">
        <v>5.8</v>
      </c>
      <c r="I103" s="54">
        <v>34.4</v>
      </c>
      <c r="J103" s="53">
        <v>205.6</v>
      </c>
      <c r="K103" s="44">
        <v>692</v>
      </c>
      <c r="L103" s="43">
        <v>5.25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.75" thickBot="1" x14ac:dyDescent="0.3">
      <c r="A105" s="23"/>
      <c r="B105" s="15"/>
      <c r="C105" s="11"/>
      <c r="D105" s="7" t="s">
        <v>24</v>
      </c>
      <c r="E105" s="68" t="s">
        <v>78</v>
      </c>
      <c r="F105" s="43">
        <v>100</v>
      </c>
      <c r="G105" s="69">
        <v>0.48</v>
      </c>
      <c r="H105" s="69">
        <v>0.36</v>
      </c>
      <c r="I105" s="70">
        <v>12.36</v>
      </c>
      <c r="J105" s="69">
        <v>56.4</v>
      </c>
      <c r="K105" s="44">
        <v>368</v>
      </c>
      <c r="L105" s="43">
        <v>20</v>
      </c>
    </row>
    <row r="106" spans="1:12" ht="15" x14ac:dyDescent="0.25">
      <c r="A106" s="23"/>
      <c r="B106" s="15"/>
      <c r="C106" s="11"/>
      <c r="D106" s="6" t="s">
        <v>43</v>
      </c>
      <c r="E106" s="42" t="s">
        <v>49</v>
      </c>
      <c r="F106" s="43">
        <v>50</v>
      </c>
      <c r="G106" s="53">
        <v>3.42</v>
      </c>
      <c r="H106" s="53">
        <v>3.77</v>
      </c>
      <c r="I106" s="54">
        <v>35.79</v>
      </c>
      <c r="J106" s="53">
        <v>190.17</v>
      </c>
      <c r="K106" s="44"/>
      <c r="L106" s="43">
        <v>2.1</v>
      </c>
    </row>
    <row r="107" spans="1:12" ht="15" x14ac:dyDescent="0.25">
      <c r="A107" s="23"/>
      <c r="B107" s="15"/>
      <c r="C107" s="11"/>
      <c r="D107" s="6" t="s">
        <v>42</v>
      </c>
      <c r="E107" s="42" t="s">
        <v>84</v>
      </c>
      <c r="F107" s="43">
        <v>60</v>
      </c>
      <c r="G107" s="53">
        <v>0.66</v>
      </c>
      <c r="H107" s="53">
        <v>0.12</v>
      </c>
      <c r="I107" s="54">
        <v>2.2799999999999998</v>
      </c>
      <c r="J107" s="53">
        <v>13.2</v>
      </c>
      <c r="K107" s="44">
        <v>71</v>
      </c>
      <c r="L107" s="43">
        <v>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18.209999999999997</v>
      </c>
      <c r="H108" s="19">
        <f t="shared" si="54"/>
        <v>19.11</v>
      </c>
      <c r="I108" s="19">
        <f t="shared" si="54"/>
        <v>88.039999999999992</v>
      </c>
      <c r="J108" s="19">
        <f t="shared" si="54"/>
        <v>590.29999999999995</v>
      </c>
      <c r="K108" s="25"/>
      <c r="L108" s="19">
        <f t="shared" ref="L108" si="55">SUM(L101:L107)</f>
        <v>48.28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65" t="s">
        <v>50</v>
      </c>
      <c r="F110" s="43">
        <v>200</v>
      </c>
      <c r="G110" s="53">
        <v>5.52</v>
      </c>
      <c r="H110" s="53">
        <v>9.1999999999999993</v>
      </c>
      <c r="I110" s="54">
        <v>7.9</v>
      </c>
      <c r="J110" s="53">
        <v>136.47999999999999</v>
      </c>
      <c r="K110" s="58">
        <v>197</v>
      </c>
      <c r="L110" s="57">
        <v>14.89</v>
      </c>
    </row>
    <row r="111" spans="1:12" ht="15" x14ac:dyDescent="0.25">
      <c r="A111" s="23"/>
      <c r="B111" s="15"/>
      <c r="C111" s="11"/>
      <c r="D111" s="7" t="s">
        <v>28</v>
      </c>
      <c r="E111" s="65" t="s">
        <v>51</v>
      </c>
      <c r="F111" s="43">
        <v>90</v>
      </c>
      <c r="G111" s="53">
        <v>18.100000000000001</v>
      </c>
      <c r="H111" s="53">
        <v>9.1999999999999993</v>
      </c>
      <c r="I111" s="54">
        <v>0.1</v>
      </c>
      <c r="J111" s="53">
        <v>161</v>
      </c>
      <c r="K111" s="58">
        <v>290</v>
      </c>
      <c r="L111" s="57">
        <v>25.73</v>
      </c>
    </row>
    <row r="112" spans="1:12" ht="15" x14ac:dyDescent="0.25">
      <c r="A112" s="23"/>
      <c r="B112" s="15"/>
      <c r="C112" s="11"/>
      <c r="D112" s="7" t="s">
        <v>29</v>
      </c>
      <c r="E112" s="65" t="s">
        <v>75</v>
      </c>
      <c r="F112" s="43">
        <v>150</v>
      </c>
      <c r="G112" s="53">
        <v>5.5</v>
      </c>
      <c r="H112" s="53">
        <v>4.57</v>
      </c>
      <c r="I112" s="54">
        <v>26.44</v>
      </c>
      <c r="J112" s="53">
        <v>168</v>
      </c>
      <c r="K112" s="58">
        <v>317</v>
      </c>
      <c r="L112" s="57">
        <v>7.1</v>
      </c>
    </row>
    <row r="113" spans="1:12" ht="15" x14ac:dyDescent="0.25">
      <c r="A113" s="23"/>
      <c r="B113" s="15"/>
      <c r="C113" s="11"/>
      <c r="D113" s="7" t="s">
        <v>30</v>
      </c>
      <c r="E113" s="65" t="s">
        <v>53</v>
      </c>
      <c r="F113" s="43">
        <v>200</v>
      </c>
      <c r="G113" s="53">
        <v>1.36</v>
      </c>
      <c r="H113" s="53">
        <v>0</v>
      </c>
      <c r="I113" s="54">
        <v>29.02</v>
      </c>
      <c r="J113" s="53">
        <v>116.19</v>
      </c>
      <c r="K113" s="58">
        <v>384</v>
      </c>
      <c r="L113" s="57">
        <v>3.38</v>
      </c>
    </row>
    <row r="114" spans="1:12" ht="15" x14ac:dyDescent="0.25">
      <c r="A114" s="23"/>
      <c r="B114" s="15"/>
      <c r="C114" s="11"/>
      <c r="D114" s="7" t="s">
        <v>31</v>
      </c>
      <c r="E114" s="65" t="s">
        <v>54</v>
      </c>
      <c r="F114" s="43">
        <v>30</v>
      </c>
      <c r="G114" s="53">
        <v>1.5</v>
      </c>
      <c r="H114" s="53">
        <v>0.19</v>
      </c>
      <c r="I114" s="54">
        <v>9.1999999999999993</v>
      </c>
      <c r="J114" s="53">
        <v>44.53</v>
      </c>
      <c r="K114" s="44"/>
      <c r="L114" s="57">
        <v>1.44</v>
      </c>
    </row>
    <row r="115" spans="1:12" ht="15" x14ac:dyDescent="0.25">
      <c r="A115" s="23"/>
      <c r="B115" s="15"/>
      <c r="C115" s="11"/>
      <c r="D115" s="7" t="s">
        <v>32</v>
      </c>
      <c r="E115" s="65" t="s">
        <v>55</v>
      </c>
      <c r="F115" s="43">
        <v>30</v>
      </c>
      <c r="G115" s="53">
        <v>4.34</v>
      </c>
      <c r="H115" s="53">
        <v>0.7</v>
      </c>
      <c r="I115" s="54">
        <v>33.700000000000003</v>
      </c>
      <c r="J115" s="53">
        <v>143.02000000000001</v>
      </c>
      <c r="K115" s="44"/>
      <c r="L115" s="57">
        <v>1.44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36.32</v>
      </c>
      <c r="H118" s="19">
        <f t="shared" si="56"/>
        <v>23.86</v>
      </c>
      <c r="I118" s="19">
        <f t="shared" si="56"/>
        <v>106.36</v>
      </c>
      <c r="J118" s="19">
        <f t="shared" si="56"/>
        <v>769.22</v>
      </c>
      <c r="K118" s="25"/>
      <c r="L118" s="19">
        <f t="shared" ref="L118" si="57">SUM(L109:L117)</f>
        <v>53.980000000000004</v>
      </c>
    </row>
    <row r="119" spans="1:12" ht="15" x14ac:dyDescent="0.2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1260</v>
      </c>
      <c r="G119" s="32">
        <f t="shared" ref="G119" si="58">G108+G118</f>
        <v>54.53</v>
      </c>
      <c r="H119" s="32">
        <f t="shared" ref="H119" si="59">H108+H118</f>
        <v>42.97</v>
      </c>
      <c r="I119" s="32">
        <f t="shared" ref="I119" si="60">I108+I118</f>
        <v>194.39999999999998</v>
      </c>
      <c r="J119" s="32">
        <f t="shared" ref="J119:L119" si="61">J108+J118</f>
        <v>1359.52</v>
      </c>
      <c r="K119" s="32"/>
      <c r="L119" s="32">
        <f t="shared" si="61"/>
        <v>102.26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7" t="s">
        <v>77</v>
      </c>
      <c r="F120" s="40">
        <v>150</v>
      </c>
      <c r="G120" s="51">
        <v>11.17</v>
      </c>
      <c r="H120" s="51">
        <v>10.28</v>
      </c>
      <c r="I120" s="52">
        <v>31.78</v>
      </c>
      <c r="J120" s="40">
        <v>264</v>
      </c>
      <c r="K120" s="41">
        <v>206</v>
      </c>
      <c r="L120" s="40">
        <v>9.1</v>
      </c>
    </row>
    <row r="121" spans="1:12" ht="15" x14ac:dyDescent="0.25">
      <c r="A121" s="14"/>
      <c r="B121" s="15"/>
      <c r="C121" s="11"/>
      <c r="D121" s="6"/>
      <c r="E121" s="42" t="s">
        <v>59</v>
      </c>
      <c r="F121" s="43">
        <v>50</v>
      </c>
      <c r="G121" s="53">
        <v>6.12</v>
      </c>
      <c r="H121" s="53">
        <v>18.88</v>
      </c>
      <c r="I121" s="54">
        <v>36.549999999999997</v>
      </c>
      <c r="J121" s="43">
        <v>340</v>
      </c>
      <c r="K121" s="44">
        <v>1</v>
      </c>
      <c r="L121" s="43">
        <v>21.29</v>
      </c>
    </row>
    <row r="122" spans="1:12" ht="15" x14ac:dyDescent="0.25">
      <c r="A122" s="14"/>
      <c r="B122" s="15"/>
      <c r="C122" s="11"/>
      <c r="D122" s="7" t="s">
        <v>22</v>
      </c>
      <c r="E122" s="65" t="s">
        <v>57</v>
      </c>
      <c r="F122" s="43">
        <v>200</v>
      </c>
      <c r="G122" s="53">
        <v>5.8</v>
      </c>
      <c r="H122" s="53">
        <v>5.8</v>
      </c>
      <c r="I122" s="54">
        <v>34.4</v>
      </c>
      <c r="J122" s="43">
        <v>205.6</v>
      </c>
      <c r="K122" s="44">
        <v>693</v>
      </c>
      <c r="L122" s="43">
        <v>7.28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 x14ac:dyDescent="0.3">
      <c r="A125" s="14"/>
      <c r="B125" s="15"/>
      <c r="C125" s="11"/>
      <c r="D125" s="6" t="s">
        <v>42</v>
      </c>
      <c r="E125" s="42" t="s">
        <v>85</v>
      </c>
      <c r="F125" s="43">
        <v>60</v>
      </c>
      <c r="G125" s="69">
        <v>0.66</v>
      </c>
      <c r="H125" s="69">
        <v>0.12</v>
      </c>
      <c r="I125" s="70">
        <v>2.2799999999999998</v>
      </c>
      <c r="J125" s="43">
        <v>13.2</v>
      </c>
      <c r="K125" s="44"/>
      <c r="L125" s="43">
        <v>6</v>
      </c>
    </row>
    <row r="126" spans="1:12" ht="15" x14ac:dyDescent="0.25">
      <c r="A126" s="14"/>
      <c r="B126" s="15"/>
      <c r="C126" s="11"/>
      <c r="D126" s="6" t="s">
        <v>43</v>
      </c>
      <c r="E126" s="42" t="s">
        <v>58</v>
      </c>
      <c r="F126" s="43">
        <v>50</v>
      </c>
      <c r="G126" s="53">
        <v>3.42</v>
      </c>
      <c r="H126" s="53">
        <v>3.77</v>
      </c>
      <c r="I126" s="54">
        <v>35.79</v>
      </c>
      <c r="J126" s="43">
        <v>190.17</v>
      </c>
      <c r="K126" s="44"/>
      <c r="L126" s="43">
        <v>1.5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27.17</v>
      </c>
      <c r="H127" s="19">
        <f t="shared" si="62"/>
        <v>38.849999999999994</v>
      </c>
      <c r="I127" s="19">
        <f t="shared" si="62"/>
        <v>140.79999999999998</v>
      </c>
      <c r="J127" s="19">
        <f t="shared" si="62"/>
        <v>1012.97</v>
      </c>
      <c r="K127" s="25"/>
      <c r="L127" s="19">
        <f t="shared" ref="L127" si="63">SUM(L120:L126)</f>
        <v>45.17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79</v>
      </c>
      <c r="F128" s="61">
        <v>60</v>
      </c>
      <c r="G128" s="61">
        <v>0.85</v>
      </c>
      <c r="H128" s="61">
        <v>3.05</v>
      </c>
      <c r="I128" s="62">
        <v>5.19</v>
      </c>
      <c r="J128" s="61">
        <v>51.54</v>
      </c>
      <c r="K128" s="44"/>
      <c r="L128" s="60">
        <v>10.8</v>
      </c>
    </row>
    <row r="129" spans="1:12" ht="15" x14ac:dyDescent="0.25">
      <c r="A129" s="14"/>
      <c r="B129" s="15"/>
      <c r="C129" s="11"/>
      <c r="D129" s="7" t="s">
        <v>27</v>
      </c>
      <c r="E129" s="65" t="s">
        <v>86</v>
      </c>
      <c r="F129" s="53">
        <v>200</v>
      </c>
      <c r="G129" s="53">
        <v>2.69</v>
      </c>
      <c r="H129" s="53">
        <v>2.84</v>
      </c>
      <c r="I129" s="54">
        <v>17.14</v>
      </c>
      <c r="J129" s="53">
        <v>104.75</v>
      </c>
      <c r="K129" s="58">
        <v>233</v>
      </c>
      <c r="L129" s="57">
        <v>26.23</v>
      </c>
    </row>
    <row r="130" spans="1:12" ht="15" x14ac:dyDescent="0.25">
      <c r="A130" s="14"/>
      <c r="B130" s="15"/>
      <c r="C130" s="11"/>
      <c r="D130" s="7" t="s">
        <v>28</v>
      </c>
      <c r="E130" s="65" t="s">
        <v>87</v>
      </c>
      <c r="F130" s="53">
        <v>90</v>
      </c>
      <c r="G130" s="53">
        <v>9.75</v>
      </c>
      <c r="H130" s="53">
        <v>4.95</v>
      </c>
      <c r="I130" s="54">
        <v>3.8</v>
      </c>
      <c r="J130" s="53">
        <v>105</v>
      </c>
      <c r="K130" s="58">
        <v>229</v>
      </c>
      <c r="L130" s="57">
        <v>14.16</v>
      </c>
    </row>
    <row r="131" spans="1:12" ht="15" x14ac:dyDescent="0.25">
      <c r="A131" s="14"/>
      <c r="B131" s="15"/>
      <c r="C131" s="11"/>
      <c r="D131" s="7" t="s">
        <v>29</v>
      </c>
      <c r="E131" s="65" t="s">
        <v>52</v>
      </c>
      <c r="F131" s="53">
        <v>150</v>
      </c>
      <c r="G131" s="53">
        <v>2.54</v>
      </c>
      <c r="H131" s="53">
        <v>4.07</v>
      </c>
      <c r="I131" s="54">
        <v>25.74</v>
      </c>
      <c r="J131" s="53">
        <v>152</v>
      </c>
      <c r="K131" s="58">
        <v>747</v>
      </c>
      <c r="L131" s="57">
        <v>9.1</v>
      </c>
    </row>
    <row r="132" spans="1:12" ht="15" x14ac:dyDescent="0.25">
      <c r="A132" s="14"/>
      <c r="B132" s="15"/>
      <c r="C132" s="11"/>
      <c r="D132" s="7" t="s">
        <v>30</v>
      </c>
      <c r="E132" s="65" t="s">
        <v>63</v>
      </c>
      <c r="F132" s="53">
        <v>200</v>
      </c>
      <c r="G132" s="53">
        <v>0.12</v>
      </c>
      <c r="H132" s="53">
        <v>0.02</v>
      </c>
      <c r="I132" s="54">
        <v>10.199999999999999</v>
      </c>
      <c r="J132" s="53">
        <v>41</v>
      </c>
      <c r="K132" s="58">
        <v>393</v>
      </c>
      <c r="L132" s="57">
        <v>3.63</v>
      </c>
    </row>
    <row r="133" spans="1:12" ht="15" x14ac:dyDescent="0.25">
      <c r="A133" s="14"/>
      <c r="B133" s="15"/>
      <c r="C133" s="11"/>
      <c r="D133" s="7" t="s">
        <v>31</v>
      </c>
      <c r="E133" s="65" t="s">
        <v>54</v>
      </c>
      <c r="F133" s="53">
        <v>30</v>
      </c>
      <c r="G133" s="53">
        <v>1.5</v>
      </c>
      <c r="H133" s="53">
        <v>0.19</v>
      </c>
      <c r="I133" s="54">
        <v>9.1999999999999993</v>
      </c>
      <c r="J133" s="53">
        <v>44.53</v>
      </c>
      <c r="K133" s="44"/>
      <c r="L133" s="57">
        <v>1.44</v>
      </c>
    </row>
    <row r="134" spans="1:12" ht="15" x14ac:dyDescent="0.25">
      <c r="A134" s="14"/>
      <c r="B134" s="15"/>
      <c r="C134" s="11"/>
      <c r="D134" s="7" t="s">
        <v>32</v>
      </c>
      <c r="E134" s="65" t="s">
        <v>55</v>
      </c>
      <c r="F134" s="53">
        <v>30</v>
      </c>
      <c r="G134" s="53">
        <v>4.34</v>
      </c>
      <c r="H134" s="53">
        <v>0.7</v>
      </c>
      <c r="I134" s="54">
        <v>33.700000000000003</v>
      </c>
      <c r="J134" s="53">
        <v>143.02000000000001</v>
      </c>
      <c r="K134" s="44"/>
      <c r="L134" s="57">
        <v>1.44</v>
      </c>
    </row>
    <row r="135" spans="1:12" ht="15" x14ac:dyDescent="0.25">
      <c r="A135" s="14"/>
      <c r="B135" s="15"/>
      <c r="C135" s="11"/>
      <c r="D135" s="6" t="s">
        <v>43</v>
      </c>
      <c r="E135" s="66" t="s">
        <v>58</v>
      </c>
      <c r="F135" s="55">
        <v>50</v>
      </c>
      <c r="G135" s="55">
        <v>3.42</v>
      </c>
      <c r="H135" s="55">
        <v>3.77</v>
      </c>
      <c r="I135" s="56">
        <v>35.79</v>
      </c>
      <c r="J135" s="55">
        <v>190.17</v>
      </c>
      <c r="K135" s="44"/>
      <c r="L135" s="71">
        <v>1.7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25.209999999999994</v>
      </c>
      <c r="H137" s="19">
        <f t="shared" si="64"/>
        <v>19.59</v>
      </c>
      <c r="I137" s="19">
        <f t="shared" si="64"/>
        <v>140.76000000000002</v>
      </c>
      <c r="J137" s="19">
        <f t="shared" si="64"/>
        <v>832.00999999999988</v>
      </c>
      <c r="K137" s="25"/>
      <c r="L137" s="19">
        <f t="shared" ref="L137" si="65">SUM(L128:L136)</f>
        <v>68.5</v>
      </c>
    </row>
    <row r="138" spans="1:12" ht="15" x14ac:dyDescent="0.2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1320</v>
      </c>
      <c r="G138" s="32">
        <f t="shared" ref="G138" si="66">G127+G137</f>
        <v>52.379999999999995</v>
      </c>
      <c r="H138" s="32">
        <f t="shared" ref="H138" si="67">H127+H137</f>
        <v>58.44</v>
      </c>
      <c r="I138" s="32">
        <f t="shared" ref="I138" si="68">I127+I137</f>
        <v>281.56</v>
      </c>
      <c r="J138" s="32">
        <f t="shared" ref="J138:L138" si="69">J127+J137</f>
        <v>1844.98</v>
      </c>
      <c r="K138" s="32"/>
      <c r="L138" s="32">
        <f t="shared" si="69"/>
        <v>113.67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7" t="s">
        <v>56</v>
      </c>
      <c r="F139" s="40">
        <v>150</v>
      </c>
      <c r="G139" s="51">
        <v>4.3</v>
      </c>
      <c r="H139" s="51">
        <v>3.5</v>
      </c>
      <c r="I139" s="52">
        <v>14.12</v>
      </c>
      <c r="J139" s="40">
        <v>181</v>
      </c>
      <c r="K139" s="41">
        <v>93</v>
      </c>
      <c r="L139" s="40">
        <v>10.07</v>
      </c>
    </row>
    <row r="140" spans="1:12" ht="15" x14ac:dyDescent="0.25">
      <c r="A140" s="23"/>
      <c r="B140" s="15"/>
      <c r="C140" s="11"/>
      <c r="D140" s="6"/>
      <c r="E140" s="42"/>
      <c r="F140" s="43"/>
      <c r="G140" s="53"/>
      <c r="H140" s="53"/>
      <c r="I140" s="54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65" t="s">
        <v>71</v>
      </c>
      <c r="F141" s="43">
        <v>200</v>
      </c>
      <c r="G141" s="53">
        <v>5.8</v>
      </c>
      <c r="H141" s="53">
        <v>5.8</v>
      </c>
      <c r="I141" s="54">
        <v>34.4</v>
      </c>
      <c r="J141" s="43">
        <v>205</v>
      </c>
      <c r="K141" s="44">
        <v>692</v>
      </c>
      <c r="L141" s="43">
        <v>5.25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53"/>
      <c r="H142" s="53"/>
      <c r="I142" s="54"/>
      <c r="J142" s="43"/>
      <c r="K142" s="44"/>
      <c r="L142" s="43"/>
    </row>
    <row r="143" spans="1:12" ht="15.75" thickBot="1" x14ac:dyDescent="0.3">
      <c r="A143" s="23"/>
      <c r="B143" s="15"/>
      <c r="C143" s="11"/>
      <c r="D143" s="7" t="s">
        <v>24</v>
      </c>
      <c r="E143" s="68" t="s">
        <v>47</v>
      </c>
      <c r="F143" s="43">
        <v>100</v>
      </c>
      <c r="G143" s="69">
        <v>0.48</v>
      </c>
      <c r="H143" s="69">
        <v>0.36</v>
      </c>
      <c r="I143" s="70">
        <v>12.36</v>
      </c>
      <c r="J143" s="43">
        <v>56.4</v>
      </c>
      <c r="K143" s="44">
        <v>368</v>
      </c>
      <c r="L143" s="43">
        <v>18</v>
      </c>
    </row>
    <row r="144" spans="1:12" ht="15" x14ac:dyDescent="0.25">
      <c r="A144" s="23"/>
      <c r="B144" s="15"/>
      <c r="C144" s="11"/>
      <c r="D144" s="6" t="s">
        <v>69</v>
      </c>
      <c r="E144" s="65" t="s">
        <v>45</v>
      </c>
      <c r="F144" s="43">
        <v>100</v>
      </c>
      <c r="G144" s="53">
        <v>3.2</v>
      </c>
      <c r="H144" s="53">
        <v>2.5</v>
      </c>
      <c r="I144" s="54">
        <v>16</v>
      </c>
      <c r="J144" s="43">
        <v>99</v>
      </c>
      <c r="K144" s="44">
        <v>251</v>
      </c>
      <c r="L144" s="43">
        <v>36</v>
      </c>
    </row>
    <row r="145" spans="1:12" ht="15" x14ac:dyDescent="0.25">
      <c r="A145" s="23"/>
      <c r="B145" s="15"/>
      <c r="C145" s="11"/>
      <c r="D145" s="6" t="s">
        <v>43</v>
      </c>
      <c r="E145" s="42" t="s">
        <v>58</v>
      </c>
      <c r="F145" s="43">
        <v>50</v>
      </c>
      <c r="G145" s="53">
        <v>3.42</v>
      </c>
      <c r="H145" s="53">
        <v>3.77</v>
      </c>
      <c r="I145" s="54">
        <v>35.79</v>
      </c>
      <c r="J145" s="43">
        <v>190.17</v>
      </c>
      <c r="K145" s="44"/>
      <c r="L145" s="43">
        <v>1.5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17.200000000000003</v>
      </c>
      <c r="H146" s="19">
        <f t="shared" si="70"/>
        <v>15.93</v>
      </c>
      <c r="I146" s="19">
        <f t="shared" si="70"/>
        <v>112.66999999999999</v>
      </c>
      <c r="J146" s="19">
        <f t="shared" si="70"/>
        <v>731.56999999999994</v>
      </c>
      <c r="K146" s="25"/>
      <c r="L146" s="19">
        <f t="shared" ref="L146" si="71">SUM(L139:L145)</f>
        <v>70.819999999999993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65" t="s">
        <v>66</v>
      </c>
      <c r="F148" s="43">
        <v>250</v>
      </c>
      <c r="G148" s="53">
        <v>1.81</v>
      </c>
      <c r="H148" s="53">
        <v>4.91</v>
      </c>
      <c r="I148" s="54">
        <v>12.74</v>
      </c>
      <c r="J148" s="53">
        <v>102.5</v>
      </c>
      <c r="K148" s="44">
        <v>57</v>
      </c>
      <c r="L148" s="57">
        <v>16.39</v>
      </c>
    </row>
    <row r="149" spans="1:12" ht="15" x14ac:dyDescent="0.25">
      <c r="A149" s="23"/>
      <c r="B149" s="15"/>
      <c r="C149" s="11"/>
      <c r="D149" s="7" t="s">
        <v>28</v>
      </c>
      <c r="E149" s="65" t="s">
        <v>67</v>
      </c>
      <c r="F149" s="43">
        <v>150</v>
      </c>
      <c r="G149" s="53">
        <v>14.17</v>
      </c>
      <c r="H149" s="53">
        <v>11.96</v>
      </c>
      <c r="I149" s="54">
        <v>25.08</v>
      </c>
      <c r="J149" s="53">
        <v>264</v>
      </c>
      <c r="K149" s="44">
        <v>304</v>
      </c>
      <c r="L149" s="57">
        <v>18.170000000000002</v>
      </c>
    </row>
    <row r="150" spans="1:12" ht="15" x14ac:dyDescent="0.25">
      <c r="A150" s="23"/>
      <c r="B150" s="15"/>
      <c r="C150" s="11"/>
      <c r="D150" s="7" t="s">
        <v>29</v>
      </c>
      <c r="E150" s="65"/>
      <c r="F150" s="43"/>
      <c r="G150" s="53"/>
      <c r="H150" s="53"/>
      <c r="I150" s="54"/>
      <c r="J150" s="53"/>
      <c r="K150" s="44"/>
      <c r="L150" s="57"/>
    </row>
    <row r="151" spans="1:12" ht="15" x14ac:dyDescent="0.25">
      <c r="A151" s="23"/>
      <c r="B151" s="15"/>
      <c r="C151" s="11"/>
      <c r="D151" s="7" t="s">
        <v>30</v>
      </c>
      <c r="E151" s="65" t="s">
        <v>83</v>
      </c>
      <c r="F151" s="43">
        <v>200</v>
      </c>
      <c r="G151" s="53">
        <v>0.68</v>
      </c>
      <c r="H151" s="53">
        <v>0.28000000000000003</v>
      </c>
      <c r="I151" s="54">
        <v>20.76</v>
      </c>
      <c r="J151" s="53">
        <v>88.2</v>
      </c>
      <c r="K151" s="44">
        <v>398</v>
      </c>
      <c r="L151" s="57">
        <v>5.23</v>
      </c>
    </row>
    <row r="152" spans="1:12" ht="15" x14ac:dyDescent="0.25">
      <c r="A152" s="23"/>
      <c r="B152" s="15"/>
      <c r="C152" s="11"/>
      <c r="D152" s="7" t="s">
        <v>31</v>
      </c>
      <c r="E152" s="65" t="s">
        <v>54</v>
      </c>
      <c r="F152" s="43">
        <v>30</v>
      </c>
      <c r="G152" s="53">
        <v>1.5</v>
      </c>
      <c r="H152" s="53">
        <v>0.19</v>
      </c>
      <c r="I152" s="54">
        <v>9.1999999999999993</v>
      </c>
      <c r="J152" s="53">
        <v>44.53</v>
      </c>
      <c r="K152" s="44"/>
      <c r="L152" s="57">
        <v>1.44</v>
      </c>
    </row>
    <row r="153" spans="1:12" ht="15" x14ac:dyDescent="0.25">
      <c r="A153" s="23"/>
      <c r="B153" s="15"/>
      <c r="C153" s="11"/>
      <c r="D153" s="7" t="s">
        <v>32</v>
      </c>
      <c r="E153" s="65" t="s">
        <v>55</v>
      </c>
      <c r="F153" s="43">
        <v>30</v>
      </c>
      <c r="G153" s="53">
        <v>4.34</v>
      </c>
      <c r="H153" s="53">
        <v>0.7</v>
      </c>
      <c r="I153" s="54">
        <v>33.700000000000003</v>
      </c>
      <c r="J153" s="53">
        <v>143.02000000000001</v>
      </c>
      <c r="K153" s="44"/>
      <c r="L153" s="57">
        <v>1.44</v>
      </c>
    </row>
    <row r="154" spans="1:12" ht="15" x14ac:dyDescent="0.25">
      <c r="A154" s="23"/>
      <c r="B154" s="15"/>
      <c r="C154" s="11"/>
      <c r="D154" s="6" t="s">
        <v>43</v>
      </c>
      <c r="E154" s="66" t="s">
        <v>58</v>
      </c>
      <c r="F154" s="43">
        <v>50</v>
      </c>
      <c r="G154" s="55">
        <v>3.42</v>
      </c>
      <c r="H154" s="55">
        <v>3.77</v>
      </c>
      <c r="I154" s="56">
        <v>35.79</v>
      </c>
      <c r="J154" s="55">
        <v>190.17</v>
      </c>
      <c r="K154" s="44"/>
      <c r="L154" s="71">
        <v>1.7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25.92</v>
      </c>
      <c r="H156" s="19">
        <f t="shared" si="72"/>
        <v>21.810000000000002</v>
      </c>
      <c r="I156" s="19">
        <f t="shared" si="72"/>
        <v>137.27000000000001</v>
      </c>
      <c r="J156" s="19">
        <f t="shared" si="72"/>
        <v>832.42</v>
      </c>
      <c r="K156" s="25"/>
      <c r="L156" s="19">
        <f t="shared" ref="L156" si="73">SUM(L147:L155)</f>
        <v>44.370000000000005</v>
      </c>
    </row>
    <row r="157" spans="1:12" ht="15.75" thickBot="1" x14ac:dyDescent="0.2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1310</v>
      </c>
      <c r="G157" s="32">
        <f t="shared" ref="G157" si="74">G146+G156</f>
        <v>43.120000000000005</v>
      </c>
      <c r="H157" s="32">
        <f t="shared" ref="H157" si="75">H146+H156</f>
        <v>37.74</v>
      </c>
      <c r="I157" s="32">
        <f t="shared" ref="I157" si="76">I146+I156</f>
        <v>249.94</v>
      </c>
      <c r="J157" s="32">
        <f t="shared" ref="J157:L157" si="77">J146+J156</f>
        <v>1563.9899999999998</v>
      </c>
      <c r="K157" s="32"/>
      <c r="L157" s="32">
        <f t="shared" si="77"/>
        <v>115.19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7" t="s">
        <v>89</v>
      </c>
      <c r="F158" s="40">
        <v>150</v>
      </c>
      <c r="G158" s="51">
        <v>11.17</v>
      </c>
      <c r="H158" s="51">
        <v>10.28</v>
      </c>
      <c r="I158" s="52">
        <v>31.78</v>
      </c>
      <c r="J158" s="40">
        <v>264</v>
      </c>
      <c r="K158" s="41">
        <v>206</v>
      </c>
      <c r="L158" s="40">
        <v>10.1</v>
      </c>
    </row>
    <row r="159" spans="1:12" ht="15" x14ac:dyDescent="0.25">
      <c r="A159" s="23"/>
      <c r="B159" s="15"/>
      <c r="C159" s="11"/>
      <c r="D159" s="6"/>
      <c r="E159" s="42" t="s">
        <v>72</v>
      </c>
      <c r="F159" s="43">
        <v>50</v>
      </c>
      <c r="G159" s="53">
        <v>16</v>
      </c>
      <c r="H159" s="53">
        <v>1</v>
      </c>
      <c r="I159" s="54">
        <v>70</v>
      </c>
      <c r="J159" s="43">
        <v>335.49</v>
      </c>
      <c r="K159" s="44">
        <v>8</v>
      </c>
      <c r="L159" s="43">
        <v>8.2899999999999991</v>
      </c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53">
        <v>7.0000000000000007E-2</v>
      </c>
      <c r="H160" s="53">
        <v>0.02</v>
      </c>
      <c r="I160" s="54">
        <v>15</v>
      </c>
      <c r="J160" s="43">
        <v>60</v>
      </c>
      <c r="K160" s="44">
        <v>391</v>
      </c>
      <c r="L160" s="43">
        <v>2.0299999999999998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.75" thickBot="1" x14ac:dyDescent="0.3">
      <c r="A163" s="23"/>
      <c r="B163" s="15"/>
      <c r="C163" s="11"/>
      <c r="D163" s="6" t="s">
        <v>42</v>
      </c>
      <c r="E163" s="42" t="s">
        <v>84</v>
      </c>
      <c r="F163" s="43">
        <v>60</v>
      </c>
      <c r="G163" s="69">
        <v>0.42</v>
      </c>
      <c r="H163" s="69">
        <v>0.06</v>
      </c>
      <c r="I163" s="70">
        <v>1.1399999999999999</v>
      </c>
      <c r="J163" s="43">
        <v>7.2</v>
      </c>
      <c r="K163" s="44">
        <v>71</v>
      </c>
      <c r="L163" s="43">
        <v>6</v>
      </c>
    </row>
    <row r="164" spans="1:12" ht="15" x14ac:dyDescent="0.25">
      <c r="A164" s="23"/>
      <c r="B164" s="15"/>
      <c r="C164" s="11"/>
      <c r="D164" s="6" t="s">
        <v>43</v>
      </c>
      <c r="E164" s="42" t="s">
        <v>49</v>
      </c>
      <c r="F164" s="43">
        <v>50</v>
      </c>
      <c r="G164" s="53">
        <v>3.42</v>
      </c>
      <c r="H164" s="53">
        <v>3.77</v>
      </c>
      <c r="I164" s="54">
        <v>35.79</v>
      </c>
      <c r="J164" s="43">
        <v>190.17</v>
      </c>
      <c r="K164" s="44"/>
      <c r="L164" s="43">
        <v>2.1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>SUM(G158:G164)</f>
        <v>31.080000000000005</v>
      </c>
      <c r="H165" s="19">
        <f>SUM(H158:H164)</f>
        <v>15.129999999999999</v>
      </c>
      <c r="I165" s="19">
        <f>SUM(I158:I164)</f>
        <v>153.71</v>
      </c>
      <c r="J165" s="19">
        <f t="shared" ref="J165" si="78">SUM(J158:J164)</f>
        <v>856.86</v>
      </c>
      <c r="K165" s="25"/>
      <c r="L165" s="19">
        <f t="shared" ref="L165" si="79">SUM(L158:L164)</f>
        <v>28.520000000000003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30" x14ac:dyDescent="0.25">
      <c r="A167" s="23"/>
      <c r="B167" s="15"/>
      <c r="C167" s="11"/>
      <c r="D167" s="7" t="s">
        <v>27</v>
      </c>
      <c r="E167" s="65" t="s">
        <v>90</v>
      </c>
      <c r="F167" s="43">
        <v>200</v>
      </c>
      <c r="G167" s="53">
        <v>8.61</v>
      </c>
      <c r="H167" s="53">
        <v>8.4</v>
      </c>
      <c r="I167" s="54">
        <v>14.34</v>
      </c>
      <c r="J167" s="53">
        <v>167.25</v>
      </c>
      <c r="K167" s="58">
        <v>87</v>
      </c>
      <c r="L167" s="57">
        <v>9.7200000000000006</v>
      </c>
    </row>
    <row r="168" spans="1:12" ht="15" x14ac:dyDescent="0.25">
      <c r="A168" s="23"/>
      <c r="B168" s="15"/>
      <c r="C168" s="11"/>
      <c r="D168" s="7" t="s">
        <v>28</v>
      </c>
      <c r="E168" s="65" t="s">
        <v>81</v>
      </c>
      <c r="F168" s="43">
        <v>90</v>
      </c>
      <c r="G168" s="53">
        <v>6.41</v>
      </c>
      <c r="H168" s="53">
        <v>6.78</v>
      </c>
      <c r="I168" s="54">
        <v>5.22</v>
      </c>
      <c r="J168" s="53">
        <v>107.54</v>
      </c>
      <c r="K168" s="58">
        <v>174</v>
      </c>
      <c r="L168" s="57">
        <v>18.100000000000001</v>
      </c>
    </row>
    <row r="169" spans="1:12" ht="15" x14ac:dyDescent="0.25">
      <c r="A169" s="23"/>
      <c r="B169" s="15"/>
      <c r="C169" s="11"/>
      <c r="D169" s="7" t="s">
        <v>29</v>
      </c>
      <c r="E169" s="65" t="s">
        <v>91</v>
      </c>
      <c r="F169" s="43">
        <v>150</v>
      </c>
      <c r="G169" s="53">
        <v>2.78</v>
      </c>
      <c r="H169" s="53">
        <v>6.48</v>
      </c>
      <c r="I169" s="54">
        <v>34.520000000000003</v>
      </c>
      <c r="J169" s="53">
        <v>213.53</v>
      </c>
      <c r="K169" s="58">
        <v>336</v>
      </c>
      <c r="L169" s="57">
        <v>6.76</v>
      </c>
    </row>
    <row r="170" spans="1:12" ht="15" x14ac:dyDescent="0.25">
      <c r="A170" s="23"/>
      <c r="B170" s="15"/>
      <c r="C170" s="11"/>
      <c r="D170" s="7" t="s">
        <v>30</v>
      </c>
      <c r="E170" s="65" t="s">
        <v>76</v>
      </c>
      <c r="F170" s="43">
        <v>200</v>
      </c>
      <c r="G170" s="53">
        <v>1</v>
      </c>
      <c r="H170" s="53">
        <v>0.05</v>
      </c>
      <c r="I170" s="54">
        <v>27.5</v>
      </c>
      <c r="J170" s="53">
        <v>110</v>
      </c>
      <c r="K170" s="58">
        <v>278</v>
      </c>
      <c r="L170" s="57">
        <v>6.23</v>
      </c>
    </row>
    <row r="171" spans="1:12" ht="15" x14ac:dyDescent="0.25">
      <c r="A171" s="23"/>
      <c r="B171" s="15"/>
      <c r="C171" s="11"/>
      <c r="D171" s="7" t="s">
        <v>31</v>
      </c>
      <c r="E171" s="65" t="s">
        <v>54</v>
      </c>
      <c r="F171" s="43">
        <v>30</v>
      </c>
      <c r="G171" s="53">
        <v>2</v>
      </c>
      <c r="H171" s="53">
        <v>0</v>
      </c>
      <c r="I171" s="54">
        <v>9</v>
      </c>
      <c r="J171" s="53">
        <v>45</v>
      </c>
      <c r="K171" s="44"/>
      <c r="L171" s="57">
        <v>1.44</v>
      </c>
    </row>
    <row r="172" spans="1:12" ht="15" x14ac:dyDescent="0.25">
      <c r="A172" s="23"/>
      <c r="B172" s="15"/>
      <c r="C172" s="11"/>
      <c r="D172" s="7" t="s">
        <v>32</v>
      </c>
      <c r="E172" s="65" t="s">
        <v>55</v>
      </c>
      <c r="F172" s="43">
        <v>30</v>
      </c>
      <c r="G172" s="53">
        <v>4</v>
      </c>
      <c r="H172" s="53">
        <v>1</v>
      </c>
      <c r="I172" s="54">
        <v>34</v>
      </c>
      <c r="J172" s="53">
        <v>143</v>
      </c>
      <c r="K172" s="44"/>
      <c r="L172" s="57">
        <v>1.44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24.8</v>
      </c>
      <c r="H175" s="19">
        <f t="shared" si="80"/>
        <v>22.71</v>
      </c>
      <c r="I175" s="19">
        <f t="shared" si="80"/>
        <v>124.58</v>
      </c>
      <c r="J175" s="19">
        <f t="shared" si="80"/>
        <v>786.32</v>
      </c>
      <c r="K175" s="25"/>
      <c r="L175" s="19">
        <f t="shared" ref="L175" si="81">SUM(L166:L174)</f>
        <v>43.69</v>
      </c>
    </row>
    <row r="176" spans="1:12" ht="15" x14ac:dyDescent="0.2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1210</v>
      </c>
      <c r="G176" s="32">
        <f t="shared" ref="G176" si="82">G165+G175</f>
        <v>55.88000000000001</v>
      </c>
      <c r="H176" s="32">
        <f t="shared" ref="H176" si="83">H165+H175</f>
        <v>37.840000000000003</v>
      </c>
      <c r="I176" s="32">
        <f t="shared" ref="I176" si="84">I165+I175</f>
        <v>278.29000000000002</v>
      </c>
      <c r="J176" s="32">
        <f t="shared" ref="J176:L176" si="85">J165+J175</f>
        <v>1643.18</v>
      </c>
      <c r="K176" s="32"/>
      <c r="L176" s="32">
        <f t="shared" si="85"/>
        <v>72.210000000000008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150</v>
      </c>
      <c r="G177" s="51">
        <v>14.17</v>
      </c>
      <c r="H177" s="51">
        <v>11.96</v>
      </c>
      <c r="I177" s="52">
        <v>25.08</v>
      </c>
      <c r="J177" s="40">
        <v>264</v>
      </c>
      <c r="K177" s="41">
        <v>304</v>
      </c>
      <c r="L177" s="40">
        <v>18.170000000000002</v>
      </c>
    </row>
    <row r="178" spans="1:12" ht="15" x14ac:dyDescent="0.25">
      <c r="A178" s="23"/>
      <c r="B178" s="15"/>
      <c r="C178" s="11"/>
      <c r="D178" s="6" t="s">
        <v>26</v>
      </c>
      <c r="E178" s="42" t="s">
        <v>60</v>
      </c>
      <c r="F178" s="43">
        <v>60</v>
      </c>
      <c r="G178" s="53">
        <v>0.85</v>
      </c>
      <c r="H178" s="53">
        <v>3.05</v>
      </c>
      <c r="I178" s="54">
        <v>5.19</v>
      </c>
      <c r="J178" s="43">
        <v>51.54</v>
      </c>
      <c r="K178" s="44">
        <v>23</v>
      </c>
      <c r="L178" s="43">
        <v>3.43</v>
      </c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53">
        <v>7.0000000000000007E-2</v>
      </c>
      <c r="H179" s="53">
        <v>0.02</v>
      </c>
      <c r="I179" s="54">
        <v>15</v>
      </c>
      <c r="J179" s="43">
        <v>60</v>
      </c>
      <c r="K179" s="44">
        <v>391</v>
      </c>
      <c r="L179" s="43">
        <v>2.0299999999999998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.75" thickBot="1" x14ac:dyDescent="0.3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69">
        <v>0.48</v>
      </c>
      <c r="H181" s="69">
        <v>0.36</v>
      </c>
      <c r="I181" s="70">
        <v>12.36</v>
      </c>
      <c r="J181" s="43">
        <v>56.4</v>
      </c>
      <c r="K181" s="44">
        <v>368</v>
      </c>
      <c r="L181" s="43">
        <v>18</v>
      </c>
    </row>
    <row r="182" spans="1:12" ht="15" x14ac:dyDescent="0.25">
      <c r="A182" s="23"/>
      <c r="B182" s="15"/>
      <c r="C182" s="11"/>
      <c r="D182" s="6" t="s">
        <v>43</v>
      </c>
      <c r="E182" s="42" t="s">
        <v>58</v>
      </c>
      <c r="F182" s="43">
        <v>50</v>
      </c>
      <c r="G182" s="53">
        <v>3.42</v>
      </c>
      <c r="H182" s="53">
        <v>3.77</v>
      </c>
      <c r="I182" s="54">
        <v>35.79</v>
      </c>
      <c r="J182" s="43">
        <v>190.17</v>
      </c>
      <c r="K182" s="44"/>
      <c r="L182" s="43">
        <v>1.5</v>
      </c>
    </row>
    <row r="183" spans="1:12" ht="15" x14ac:dyDescent="0.25">
      <c r="A183" s="23"/>
      <c r="B183" s="15"/>
      <c r="C183" s="11"/>
      <c r="D183" s="6"/>
      <c r="E183" s="42" t="s">
        <v>88</v>
      </c>
      <c r="F183" s="43">
        <v>100</v>
      </c>
      <c r="G183" s="53">
        <v>6.88</v>
      </c>
      <c r="H183" s="53">
        <v>4.51</v>
      </c>
      <c r="I183" s="54">
        <v>31.91</v>
      </c>
      <c r="J183" s="43">
        <v>189</v>
      </c>
      <c r="K183" s="44">
        <v>267</v>
      </c>
      <c r="L183" s="43">
        <v>15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25.87</v>
      </c>
      <c r="H184" s="19">
        <f t="shared" si="86"/>
        <v>23.67</v>
      </c>
      <c r="I184" s="19">
        <f t="shared" si="86"/>
        <v>125.32999999999998</v>
      </c>
      <c r="J184" s="19">
        <f t="shared" si="86"/>
        <v>811.11</v>
      </c>
      <c r="K184" s="25"/>
      <c r="L184" s="19">
        <f t="shared" ref="L184" si="87">SUM(L177:L183)</f>
        <v>58.13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65" t="s">
        <v>92</v>
      </c>
      <c r="F186" s="43">
        <v>250</v>
      </c>
      <c r="G186" s="53">
        <v>6.57</v>
      </c>
      <c r="H186" s="53">
        <v>9.15</v>
      </c>
      <c r="I186" s="54">
        <v>7.9</v>
      </c>
      <c r="J186" s="53">
        <v>95.35</v>
      </c>
      <c r="K186" s="44">
        <v>198</v>
      </c>
      <c r="L186" s="57">
        <v>26.89</v>
      </c>
    </row>
    <row r="187" spans="1:12" ht="15" x14ac:dyDescent="0.25">
      <c r="A187" s="23"/>
      <c r="B187" s="15"/>
      <c r="C187" s="11"/>
      <c r="D187" s="7" t="s">
        <v>28</v>
      </c>
      <c r="E187" s="65" t="s">
        <v>64</v>
      </c>
      <c r="F187" s="43">
        <v>150</v>
      </c>
      <c r="G187" s="53">
        <v>11.17</v>
      </c>
      <c r="H187" s="53">
        <v>10.28</v>
      </c>
      <c r="I187" s="54">
        <v>31.78</v>
      </c>
      <c r="J187" s="53">
        <v>264</v>
      </c>
      <c r="K187" s="44">
        <v>206</v>
      </c>
      <c r="L187" s="57">
        <v>10.1</v>
      </c>
    </row>
    <row r="188" spans="1:12" ht="15" x14ac:dyDescent="0.25">
      <c r="A188" s="23"/>
      <c r="B188" s="15"/>
      <c r="C188" s="11"/>
      <c r="D188" s="7" t="s">
        <v>29</v>
      </c>
      <c r="E188" s="65"/>
      <c r="F188" s="43"/>
      <c r="G188" s="53"/>
      <c r="H188" s="53"/>
      <c r="I188" s="54"/>
      <c r="J188" s="53"/>
      <c r="K188" s="44"/>
      <c r="L188" s="57"/>
    </row>
    <row r="189" spans="1:12" ht="15" x14ac:dyDescent="0.25">
      <c r="A189" s="23"/>
      <c r="B189" s="15"/>
      <c r="C189" s="11"/>
      <c r="D189" s="7" t="s">
        <v>30</v>
      </c>
      <c r="E189" s="65" t="s">
        <v>68</v>
      </c>
      <c r="F189" s="43">
        <v>200</v>
      </c>
      <c r="G189" s="53">
        <v>0.8</v>
      </c>
      <c r="H189" s="53">
        <v>0</v>
      </c>
      <c r="I189" s="54">
        <v>23</v>
      </c>
      <c r="J189" s="53">
        <v>94</v>
      </c>
      <c r="K189" s="44">
        <v>283</v>
      </c>
      <c r="L189" s="57">
        <v>18</v>
      </c>
    </row>
    <row r="190" spans="1:12" ht="15" x14ac:dyDescent="0.25">
      <c r="A190" s="23"/>
      <c r="B190" s="15"/>
      <c r="C190" s="11"/>
      <c r="D190" s="7" t="s">
        <v>31</v>
      </c>
      <c r="E190" s="65" t="s">
        <v>54</v>
      </c>
      <c r="F190" s="43">
        <v>30</v>
      </c>
      <c r="G190" s="53">
        <v>2</v>
      </c>
      <c r="H190" s="53">
        <v>0</v>
      </c>
      <c r="I190" s="54">
        <v>9</v>
      </c>
      <c r="J190" s="53">
        <v>45</v>
      </c>
      <c r="K190" s="44"/>
      <c r="L190" s="57">
        <v>1.44</v>
      </c>
    </row>
    <row r="191" spans="1:12" ht="15" x14ac:dyDescent="0.25">
      <c r="A191" s="23"/>
      <c r="B191" s="15"/>
      <c r="C191" s="11"/>
      <c r="D191" s="7" t="s">
        <v>32</v>
      </c>
      <c r="E191" s="65" t="s">
        <v>93</v>
      </c>
      <c r="F191" s="43">
        <v>30</v>
      </c>
      <c r="G191" s="53">
        <v>4</v>
      </c>
      <c r="H191" s="53">
        <v>1</v>
      </c>
      <c r="I191" s="54">
        <v>34</v>
      </c>
      <c r="J191" s="53">
        <v>143</v>
      </c>
      <c r="K191" s="44"/>
      <c r="L191" s="57">
        <v>1.44</v>
      </c>
    </row>
    <row r="192" spans="1:12" ht="15" x14ac:dyDescent="0.25">
      <c r="A192" s="23"/>
      <c r="B192" s="15"/>
      <c r="C192" s="11"/>
      <c r="D192" s="6" t="s">
        <v>43</v>
      </c>
      <c r="E192" s="66" t="s">
        <v>58</v>
      </c>
      <c r="F192" s="43">
        <v>50</v>
      </c>
      <c r="G192" s="55">
        <v>3.42</v>
      </c>
      <c r="H192" s="55">
        <v>3.77</v>
      </c>
      <c r="I192" s="56">
        <v>35.79</v>
      </c>
      <c r="J192" s="55">
        <v>190.17</v>
      </c>
      <c r="K192" s="44"/>
      <c r="L192" s="71">
        <v>1.7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27.96</v>
      </c>
      <c r="H194" s="19">
        <f t="shared" si="88"/>
        <v>24.2</v>
      </c>
      <c r="I194" s="19">
        <f t="shared" si="88"/>
        <v>141.47</v>
      </c>
      <c r="J194" s="19">
        <f t="shared" si="88"/>
        <v>831.52</v>
      </c>
      <c r="K194" s="25"/>
      <c r="L194" s="19">
        <f t="shared" ref="L194" si="89">SUM(L185:L193)</f>
        <v>59.57</v>
      </c>
    </row>
    <row r="195" spans="1:12" ht="15" x14ac:dyDescent="0.2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1370</v>
      </c>
      <c r="G195" s="32">
        <f t="shared" ref="G195" si="90">G184+G194</f>
        <v>53.83</v>
      </c>
      <c r="H195" s="32">
        <f t="shared" ref="H195" si="91">H184+H194</f>
        <v>47.870000000000005</v>
      </c>
      <c r="I195" s="32">
        <f t="shared" ref="I195" si="92">I184+I194</f>
        <v>266.79999999999995</v>
      </c>
      <c r="J195" s="32">
        <f t="shared" ref="J195:L195" si="93">J184+J194</f>
        <v>1642.63</v>
      </c>
      <c r="K195" s="32"/>
      <c r="L195" s="32">
        <f t="shared" si="93"/>
        <v>117.7</v>
      </c>
    </row>
    <row r="196" spans="1:12" x14ac:dyDescent="0.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1288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49.832999999999998</v>
      </c>
      <c r="H196" s="34">
        <f t="shared" si="94"/>
        <v>41.849000000000004</v>
      </c>
      <c r="I196" s="34">
        <f t="shared" si="94"/>
        <v>238.35900000000001</v>
      </c>
      <c r="J196" s="34">
        <f t="shared" si="94"/>
        <v>1577.6320000000001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105.56100000000001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Геннадьевна</cp:lastModifiedBy>
  <dcterms:created xsi:type="dcterms:W3CDTF">2022-05-16T14:23:56Z</dcterms:created>
  <dcterms:modified xsi:type="dcterms:W3CDTF">2025-01-15T06:40:39Z</dcterms:modified>
</cp:coreProperties>
</file>